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Jan - Dec 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<sst xmlns="http://schemas.openxmlformats.org/spreadsheetml/2006/main" count="101" uniqueCount="73">
  <si>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</si>
  <si>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</si>
  <si>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</si>
  <si>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</si>
  <si>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</si>
  <si>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</si>
  <si>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</si>
  <si>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</si>
  <si>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</si>
  <si>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</si>
  <si>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</si>
  <si>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</si>
  <si>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</si>
  <si>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Enerfin</t>
  </si>
  <si>
    <t>CER 11-16-64</t>
  </si>
  <si>
    <t>Mcf</t>
  </si>
  <si>
    <t>O&amp;G 449</t>
  </si>
  <si>
    <t>CC 11-02-65 (Lindgren)</t>
  </si>
  <si>
    <t>CC 11-34-75 (Stegasaur)</t>
  </si>
  <si>
    <t>O&amp;G 524</t>
  </si>
  <si>
    <t>CFW 12-15-64</t>
  </si>
  <si>
    <t>O&amp;G 408</t>
  </si>
  <si>
    <t>CC 14-13-65 (Tempest)</t>
  </si>
  <si>
    <t>CC 14-22-75 (Raptor)</t>
  </si>
  <si>
    <t>O&amp;G 517</t>
  </si>
  <si>
    <t>CC 22-03-65 (3 Finger Jack)</t>
  </si>
  <si>
    <t>O&amp;G 584</t>
  </si>
  <si>
    <t>JH 22-27-64 (Gustafson)</t>
  </si>
  <si>
    <t>O&amp;G 514</t>
  </si>
  <si>
    <t>CC 23-29-75 (Horshoe)</t>
  </si>
  <si>
    <t>O&amp;G 535</t>
  </si>
  <si>
    <t>CC 24-35-75 (Medicine)</t>
  </si>
  <si>
    <t>O&amp;G 589</t>
  </si>
  <si>
    <t>CC 24-29-75 (McCoon)</t>
  </si>
  <si>
    <t>O&amp;G 538</t>
  </si>
  <si>
    <t>JH 32-27-64 (Guiseppe)</t>
  </si>
  <si>
    <t>O&amp;G 515</t>
  </si>
  <si>
    <t>LF 33-22-75 (Apatosaur)</t>
  </si>
  <si>
    <t>O&amp;G 519</t>
  </si>
  <si>
    <t>CC 33-35-75 (Crater)</t>
  </si>
  <si>
    <t>O&amp;G 330</t>
  </si>
  <si>
    <t>CC 34-11-65 (Mazama)</t>
  </si>
  <si>
    <t>O&amp;G 586</t>
  </si>
  <si>
    <t>CC 34-33-75 (Lassen)</t>
  </si>
  <si>
    <t>O&amp;G 591</t>
  </si>
  <si>
    <t>CER 41-16-64</t>
  </si>
  <si>
    <t>O&amp;G 423</t>
  </si>
  <si>
    <t>CER 41-21-64</t>
  </si>
  <si>
    <t>O&amp;G 447</t>
  </si>
  <si>
    <t>CC 42-29-75 (Godzilla)</t>
  </si>
  <si>
    <t>O&amp;G 537</t>
  </si>
  <si>
    <t>CC  43-23-65 (Transmogrifier)</t>
  </si>
  <si>
    <t>CC 44-04-65 (Hood)</t>
  </si>
  <si>
    <t>NW Natural Gas</t>
  </si>
  <si>
    <t>LF 12A-33-75</t>
  </si>
  <si>
    <t>O&amp;G 474</t>
  </si>
  <si>
    <t>LF 12B-35-65</t>
  </si>
  <si>
    <t>O&amp;G 476</t>
  </si>
  <si>
    <t>CC 13-34-75</t>
  </si>
  <si>
    <t>O&amp;G 225</t>
  </si>
  <si>
    <t>CC 43-33-75</t>
  </si>
  <si>
    <t>O&amp;G 470</t>
  </si>
  <si>
    <t>Jan 2011 $/Therm=</t>
  </si>
  <si>
    <t>O&amp;G 595</t>
  </si>
  <si>
    <t>O&amp;G 594</t>
  </si>
  <si>
    <t>O&amp;G 593</t>
  </si>
  <si>
    <t>O&amp;G 585</t>
  </si>
  <si>
    <t>O&amp;G 542</t>
  </si>
  <si>
    <t>CC 21-34-75 (Stegosaur B)</t>
  </si>
  <si>
    <t>CC 24-09-64</t>
  </si>
  <si>
    <t>O&amp;G 186</t>
  </si>
  <si>
    <t>CC A43-23-65 (Transmotwo)</t>
  </si>
  <si>
    <t>New 01/2011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</si>
</sst>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&quot;$&quot;#,##0"/>
    <numFmt numFmtId="166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Courier"/>
      <family val="3"/>
    </font>
    <font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b/>
      <sz val="10"/>
      <color indexed="1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5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Calibri"/>
      <family val="2"/>
    </font>
    <font>
      <b/>
      <sz val="10"/>
      <color theme="4" tint="-0.4999699890613556"/>
      <name val="Calibri"/>
      <family val="2"/>
    </font>
    <font>
      <b/>
      <sz val="10"/>
      <color theme="3"/>
      <name val="Calibri"/>
      <family val="2"/>
    </font>
    <font>
      <b/>
      <sz val="10"/>
      <color rgb="FF002060"/>
      <name val="Calibri"/>
      <family val="2"/>
    </font>
    <font>
      <b/>
      <sz val="10"/>
      <color rgb="FFFF0000"/>
      <name val="Calibri"/>
      <family val="2"/>
    </font>
    <font>
      <b/>
      <sz val="11"/>
      <color rgb="FF92D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60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 applyBorder="1" applyAlignment="1">
      <alignment horizontal="right"/>
      <protection/>
    </xf>
    <xf numFmtId="0" fontId="6" fillId="0" borderId="0" xfId="60" applyFont="1" applyFill="1" applyBorder="1" applyAlignment="1">
      <alignment horizontal="right"/>
      <protection/>
    </xf>
    <xf numFmtId="0" fontId="5" fillId="0" borderId="10" xfId="60" applyFont="1" applyFill="1" applyBorder="1" applyAlignment="1">
      <alignment horizontal="left"/>
      <protection/>
    </xf>
    <xf numFmtId="0" fontId="6" fillId="0" borderId="11" xfId="60" applyFont="1" applyFill="1" applyBorder="1" applyAlignment="1">
      <alignment horizontal="center"/>
      <protection/>
    </xf>
    <xf numFmtId="0" fontId="6" fillId="0" borderId="12" xfId="60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 horizontal="center"/>
      <protection/>
    </xf>
    <xf numFmtId="0" fontId="6" fillId="0" borderId="14" xfId="60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center"/>
      <protection/>
    </xf>
    <xf numFmtId="0" fontId="5" fillId="10" borderId="0" xfId="60" applyFont="1" applyFill="1" applyBorder="1" applyAlignment="1">
      <alignment horizontal="right"/>
      <protection/>
    </xf>
    <xf numFmtId="0" fontId="5" fillId="10" borderId="15" xfId="60" applyFont="1" applyFill="1" applyBorder="1" applyAlignment="1">
      <alignment horizontal="left"/>
      <protection/>
    </xf>
    <xf numFmtId="0" fontId="5" fillId="10" borderId="10" xfId="60" applyFont="1" applyFill="1" applyBorder="1" applyAlignment="1">
      <alignment horizontal="right"/>
      <protection/>
    </xf>
    <xf numFmtId="0" fontId="5" fillId="7" borderId="0" xfId="60" applyFont="1" applyFill="1" applyBorder="1" applyAlignment="1">
      <alignment horizontal="right"/>
      <protection/>
    </xf>
    <xf numFmtId="0" fontId="7" fillId="7" borderId="16" xfId="60" applyFont="1" applyFill="1" applyBorder="1" applyAlignment="1">
      <alignment horizontal="left"/>
      <protection/>
    </xf>
    <xf numFmtId="0" fontId="5" fillId="7" borderId="15" xfId="60" applyFont="1" applyFill="1" applyBorder="1" applyAlignment="1">
      <alignment horizontal="left"/>
      <protection/>
    </xf>
    <xf numFmtId="0" fontId="5" fillId="7" borderId="10" xfId="60" applyFont="1" applyFill="1" applyBorder="1" applyAlignment="1">
      <alignment horizontal="right"/>
      <protection/>
    </xf>
    <xf numFmtId="3" fontId="5" fillId="0" borderId="0" xfId="60" applyNumberFormat="1" applyFont="1" applyFill="1" applyBorder="1" applyAlignment="1">
      <alignment horizontal="right"/>
      <protection/>
    </xf>
    <xf numFmtId="0" fontId="5" fillId="10" borderId="17" xfId="60" applyFont="1" applyFill="1" applyBorder="1" applyAlignment="1">
      <alignment horizontal="right"/>
      <protection/>
    </xf>
    <xf numFmtId="0" fontId="6" fillId="0" borderId="18" xfId="60" applyFont="1" applyFill="1" applyBorder="1" applyAlignment="1">
      <alignment horizontal="center"/>
      <protection/>
    </xf>
    <xf numFmtId="5" fontId="6" fillId="0" borderId="18" xfId="60" applyNumberFormat="1" applyFont="1" applyFill="1" applyBorder="1" applyAlignment="1">
      <alignment horizontal="center"/>
      <protection/>
    </xf>
    <xf numFmtId="0" fontId="5" fillId="10" borderId="19" xfId="60" applyFont="1" applyFill="1" applyBorder="1" applyAlignment="1">
      <alignment horizontal="center" vertical="center"/>
      <protection/>
    </xf>
    <xf numFmtId="0" fontId="7" fillId="10" borderId="0" xfId="60" applyFont="1" applyFill="1" applyBorder="1" applyAlignment="1">
      <alignment horizontal="left"/>
      <protection/>
    </xf>
    <xf numFmtId="0" fontId="5" fillId="10" borderId="10" xfId="60" applyFont="1" applyFill="1" applyBorder="1" applyAlignment="1">
      <alignment horizontal="left"/>
      <protection/>
    </xf>
    <xf numFmtId="0" fontId="44" fillId="10" borderId="0" xfId="60" applyFont="1" applyFill="1" applyBorder="1" applyAlignment="1">
      <alignment horizontal="left"/>
      <protection/>
    </xf>
    <xf numFmtId="0" fontId="7" fillId="10" borderId="17" xfId="60" applyFont="1" applyFill="1" applyBorder="1" applyAlignment="1">
      <alignment horizontal="left"/>
      <protection/>
    </xf>
    <xf numFmtId="0" fontId="45" fillId="10" borderId="17" xfId="60" applyFont="1" applyFill="1" applyBorder="1" applyAlignment="1">
      <alignment horizontal="left"/>
      <protection/>
    </xf>
    <xf numFmtId="0" fontId="45" fillId="10" borderId="0" xfId="60" applyFont="1" applyFill="1" applyBorder="1" applyAlignment="1">
      <alignment horizontal="left"/>
      <protection/>
    </xf>
    <xf numFmtId="3" fontId="6" fillId="0" borderId="0" xfId="60" applyNumberFormat="1" applyFont="1" applyFill="1" applyBorder="1" applyAlignment="1">
      <alignment horizontal="right"/>
      <protection/>
    </xf>
    <xf numFmtId="3" fontId="6" fillId="10" borderId="20" xfId="60" applyNumberFormat="1" applyFont="1" applyFill="1" applyBorder="1" applyAlignment="1">
      <alignment horizontal="center" vertical="top"/>
      <protection/>
    </xf>
    <xf numFmtId="0" fontId="5" fillId="10" borderId="21" xfId="60" applyFont="1" applyFill="1" applyBorder="1" applyAlignment="1">
      <alignment horizontal="right"/>
      <protection/>
    </xf>
    <xf numFmtId="3" fontId="6" fillId="10" borderId="22" xfId="60" applyNumberFormat="1" applyFont="1" applyFill="1" applyBorder="1" applyAlignment="1">
      <alignment horizontal="center" vertical="top"/>
      <protection/>
    </xf>
    <xf numFmtId="0" fontId="5" fillId="10" borderId="19" xfId="60" applyFont="1" applyFill="1" applyBorder="1" applyAlignment="1">
      <alignment horizontal="center" vertical="center"/>
      <protection/>
    </xf>
    <xf numFmtId="3" fontId="6" fillId="10" borderId="22" xfId="60" applyNumberFormat="1" applyFont="1" applyFill="1" applyBorder="1" applyAlignment="1">
      <alignment horizontal="center" vertical="top"/>
      <protection/>
    </xf>
    <xf numFmtId="3" fontId="5" fillId="10" borderId="23" xfId="60" applyNumberFormat="1" applyFont="1" applyFill="1" applyBorder="1" applyAlignment="1">
      <alignment horizontal="center"/>
      <protection/>
    </xf>
    <xf numFmtId="3" fontId="5" fillId="10" borderId="24" xfId="60" applyNumberFormat="1" applyFont="1" applyFill="1" applyBorder="1" applyAlignment="1">
      <alignment horizontal="center"/>
      <protection/>
    </xf>
    <xf numFmtId="3" fontId="5" fillId="10" borderId="25" xfId="60" applyNumberFormat="1" applyFont="1" applyFill="1" applyBorder="1" applyAlignment="1">
      <alignment horizontal="center"/>
      <protection/>
    </xf>
    <xf numFmtId="3" fontId="5" fillId="10" borderId="26" xfId="60" applyNumberFormat="1" applyFont="1" applyFill="1" applyBorder="1" applyAlignment="1">
      <alignment horizontal="center"/>
      <protection/>
    </xf>
    <xf numFmtId="0" fontId="46" fillId="7" borderId="16" xfId="60" applyFont="1" applyFill="1" applyBorder="1" applyAlignment="1">
      <alignment horizontal="left"/>
      <protection/>
    </xf>
    <xf numFmtId="3" fontId="5" fillId="10" borderId="23" xfId="44" applyNumberFormat="1" applyFont="1" applyFill="1" applyBorder="1" applyAlignment="1">
      <alignment horizontal="center"/>
    </xf>
    <xf numFmtId="165" fontId="5" fillId="10" borderId="25" xfId="60" applyNumberFormat="1" applyFont="1" applyFill="1" applyBorder="1" applyAlignment="1">
      <alignment horizontal="center"/>
      <protection/>
    </xf>
    <xf numFmtId="166" fontId="5" fillId="10" borderId="25" xfId="44" applyNumberFormat="1" applyFont="1" applyFill="1" applyBorder="1" applyAlignment="1">
      <alignment horizontal="center"/>
    </xf>
    <xf numFmtId="165" fontId="5" fillId="10" borderId="26" xfId="60" applyNumberFormat="1" applyFont="1" applyFill="1" applyBorder="1" applyAlignment="1">
      <alignment horizontal="center"/>
      <protection/>
    </xf>
    <xf numFmtId="3" fontId="5" fillId="10" borderId="24" xfId="66" applyNumberFormat="1" applyFont="1" applyFill="1" applyBorder="1" applyAlignment="1" applyProtection="1">
      <alignment horizontal="center"/>
      <protection hidden="1"/>
    </xf>
    <xf numFmtId="3" fontId="5" fillId="10" borderId="24" xfId="44" applyNumberFormat="1" applyFont="1" applyFill="1" applyBorder="1" applyAlignment="1">
      <alignment horizontal="center"/>
    </xf>
    <xf numFmtId="166" fontId="5" fillId="10" borderId="26" xfId="44" applyNumberFormat="1" applyFont="1" applyFill="1" applyBorder="1" applyAlignment="1">
      <alignment horizontal="center"/>
    </xf>
    <xf numFmtId="3" fontId="5" fillId="10" borderId="27" xfId="60" applyNumberFormat="1" applyFont="1" applyFill="1" applyBorder="1" applyAlignment="1">
      <alignment horizontal="center"/>
      <protection/>
    </xf>
    <xf numFmtId="3" fontId="5" fillId="10" borderId="28" xfId="60" applyNumberFormat="1" applyFont="1" applyFill="1" applyBorder="1" applyAlignment="1">
      <alignment horizontal="center"/>
      <protection/>
    </xf>
    <xf numFmtId="3" fontId="5" fillId="7" borderId="23" xfId="60" applyNumberFormat="1" applyFont="1" applyFill="1" applyBorder="1" applyAlignment="1">
      <alignment horizontal="center"/>
      <protection/>
    </xf>
    <xf numFmtId="3" fontId="5" fillId="7" borderId="24" xfId="60" applyNumberFormat="1" applyFont="1" applyFill="1" applyBorder="1" applyAlignment="1">
      <alignment horizontal="center"/>
      <protection/>
    </xf>
    <xf numFmtId="3" fontId="5" fillId="7" borderId="25" xfId="60" applyNumberFormat="1" applyFont="1" applyFill="1" applyBorder="1" applyAlignment="1">
      <alignment horizontal="center"/>
      <protection/>
    </xf>
    <xf numFmtId="3" fontId="5" fillId="7" borderId="26" xfId="60" applyNumberFormat="1" applyFont="1" applyFill="1" applyBorder="1" applyAlignment="1">
      <alignment horizontal="center"/>
      <protection/>
    </xf>
    <xf numFmtId="3" fontId="5" fillId="7" borderId="28" xfId="60" applyNumberFormat="1" applyFont="1" applyFill="1" applyBorder="1" applyAlignment="1">
      <alignment horizontal="center"/>
      <protection/>
    </xf>
    <xf numFmtId="0" fontId="47" fillId="10" borderId="0" xfId="60" applyFont="1" applyFill="1" applyBorder="1" applyAlignment="1">
      <alignment horizontal="left"/>
      <protection/>
    </xf>
    <xf numFmtId="0" fontId="7" fillId="10" borderId="29" xfId="60" applyFont="1" applyFill="1" applyBorder="1" applyAlignment="1">
      <alignment horizontal="left"/>
      <protection/>
    </xf>
    <xf numFmtId="3" fontId="5" fillId="33" borderId="23" xfId="60" applyNumberFormat="1" applyFont="1" applyFill="1" applyBorder="1" applyAlignment="1">
      <alignment horizontal="center"/>
      <protection/>
    </xf>
    <xf numFmtId="0" fontId="48" fillId="10" borderId="0" xfId="60" applyFont="1" applyFill="1" applyBorder="1" applyAlignment="1">
      <alignment horizontal="right"/>
      <protection/>
    </xf>
    <xf numFmtId="0" fontId="49" fillId="0" borderId="18" xfId="0" applyFont="1" applyFill="1" applyBorder="1" applyAlignment="1">
      <alignment/>
    </xf>
    <xf numFmtId="3" fontId="5" fillId="10" borderId="28" xfId="60" applyNumberFormat="1" applyFont="1" applyFill="1" applyBorder="1" applyAlignment="1">
      <alignment horizontal="center" vertical="top"/>
      <protection/>
    </xf>
    <xf numFmtId="3" fontId="5" fillId="10" borderId="26" xfId="60" applyNumberFormat="1" applyFont="1" applyFill="1" applyBorder="1" applyAlignment="1">
      <alignment horizontal="center" vertical="top"/>
      <protection/>
    </xf>
    <xf numFmtId="0" fontId="6" fillId="10" borderId="30" xfId="60" applyFont="1" applyFill="1" applyBorder="1" applyAlignment="1">
      <alignment horizontal="center" vertical="center"/>
      <protection/>
    </xf>
    <xf numFmtId="0" fontId="5" fillId="10" borderId="19" xfId="60" applyFont="1" applyFill="1" applyBorder="1" applyAlignment="1">
      <alignment horizontal="center" vertical="center"/>
      <protection/>
    </xf>
    <xf numFmtId="0" fontId="6" fillId="7" borderId="31" xfId="60" applyFont="1" applyFill="1" applyBorder="1" applyAlignment="1">
      <alignment horizontal="center" vertical="center"/>
      <protection/>
    </xf>
    <xf numFmtId="0" fontId="5" fillId="7" borderId="32" xfId="60" applyFont="1" applyFill="1" applyBorder="1" applyAlignment="1">
      <alignment horizontal="center" vertical="center"/>
      <protection/>
    </xf>
    <xf numFmtId="0" fontId="5" fillId="7" borderId="11" xfId="60" applyFont="1" applyFill="1" applyBorder="1" applyAlignment="1">
      <alignment horizontal="center" vertical="center"/>
      <protection/>
    </xf>
    <xf numFmtId="3" fontId="10" fillId="0" borderId="0" xfId="60" applyNumberFormat="1" applyFont="1" applyFill="1" applyBorder="1" applyAlignment="1">
      <alignment horizontal="right"/>
      <protection/>
    </xf>
    <xf numFmtId="3" fontId="5" fillId="10" borderId="33" xfId="60" applyNumberFormat="1" applyFont="1" applyFill="1" applyBorder="1" applyAlignment="1">
      <alignment horizontal="center" vertical="top"/>
      <protection/>
    </xf>
    <xf numFmtId="3" fontId="6" fillId="10" borderId="34" xfId="60" applyNumberFormat="1" applyFont="1" applyFill="1" applyBorder="1" applyAlignment="1">
      <alignment horizontal="center" vertical="top"/>
      <protection/>
    </xf>
    <xf numFmtId="3" fontId="6" fillId="10" borderId="20" xfId="60" applyNumberFormat="1" applyFont="1" applyFill="1" applyBorder="1" applyAlignment="1">
      <alignment horizontal="center" vertical="top"/>
      <protection/>
    </xf>
    <xf numFmtId="3" fontId="6" fillId="10" borderId="35" xfId="60" applyNumberFormat="1" applyFont="1" applyFill="1" applyBorder="1" applyAlignment="1">
      <alignment horizontal="center" vertical="top"/>
      <protection/>
    </xf>
    <xf numFmtId="3" fontId="6" fillId="10" borderId="22" xfId="60" applyNumberFormat="1" applyFont="1" applyFill="1" applyBorder="1" applyAlignment="1">
      <alignment horizontal="center" vertical="top"/>
      <protection/>
    </xf>
    <xf numFmtId="164" fontId="9" fillId="0" borderId="12" xfId="67" applyNumberFormat="1" applyFont="1" applyFill="1" applyBorder="1" applyAlignment="1" applyProtection="1">
      <alignment horizontal="left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W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S\OIL%20GAS%20GEO%20SEISMIC\Admin%20-%20All%20Programs\1%20MONTHLY%20REPORT\Enerfin's%20Reports\2011\11-2011%20ENERFIN%20Reporting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E Report Information"/>
      <sheetName val="ENERFIN 2010 REPOR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</sheetNames>
    <sheetDataSet>
      <sheetData sheetId="2">
        <row r="5">
          <cell r="F5">
            <v>14853</v>
          </cell>
        </row>
        <row r="7">
          <cell r="F7">
            <v>10</v>
          </cell>
        </row>
        <row r="9">
          <cell r="F9">
            <v>858</v>
          </cell>
        </row>
        <row r="12">
          <cell r="F12">
            <v>19110</v>
          </cell>
        </row>
        <row r="14">
          <cell r="F14">
            <v>3388</v>
          </cell>
        </row>
      </sheetData>
      <sheetData sheetId="3">
        <row r="5">
          <cell r="F5">
            <v>12873</v>
          </cell>
        </row>
        <row r="7">
          <cell r="F7">
            <v>8</v>
          </cell>
        </row>
        <row r="9">
          <cell r="F9">
            <v>947</v>
          </cell>
        </row>
        <row r="12">
          <cell r="F12">
            <v>15845</v>
          </cell>
        </row>
        <row r="14">
          <cell r="F14">
            <v>2390</v>
          </cell>
        </row>
      </sheetData>
      <sheetData sheetId="4">
        <row r="5">
          <cell r="F5">
            <v>13260</v>
          </cell>
        </row>
        <row r="7">
          <cell r="F7">
            <v>105</v>
          </cell>
        </row>
        <row r="9">
          <cell r="F9">
            <v>1067</v>
          </cell>
        </row>
        <row r="12">
          <cell r="F12">
            <v>17247</v>
          </cell>
        </row>
        <row r="14">
          <cell r="F14">
            <v>2411</v>
          </cell>
        </row>
      </sheetData>
      <sheetData sheetId="5">
        <row r="5">
          <cell r="F5">
            <v>10801</v>
          </cell>
        </row>
        <row r="7">
          <cell r="F7">
            <v>624</v>
          </cell>
        </row>
        <row r="9">
          <cell r="F9">
            <v>954</v>
          </cell>
        </row>
        <row r="12">
          <cell r="F12">
            <v>13253</v>
          </cell>
        </row>
        <row r="14">
          <cell r="F14">
            <v>2526</v>
          </cell>
        </row>
      </sheetData>
      <sheetData sheetId="6">
        <row r="5">
          <cell r="F5">
            <v>6529</v>
          </cell>
        </row>
        <row r="6">
          <cell r="F6">
            <v>2124</v>
          </cell>
        </row>
        <row r="7">
          <cell r="F7">
            <v>694</v>
          </cell>
        </row>
        <row r="9">
          <cell r="F9">
            <v>1213</v>
          </cell>
        </row>
        <row r="12">
          <cell r="F12">
            <v>15408</v>
          </cell>
        </row>
        <row r="14">
          <cell r="F14">
            <v>3190</v>
          </cell>
        </row>
      </sheetData>
      <sheetData sheetId="7">
        <row r="5">
          <cell r="F5">
            <v>11784</v>
          </cell>
        </row>
        <row r="6">
          <cell r="F6">
            <v>2035</v>
          </cell>
        </row>
        <row r="7">
          <cell r="F7">
            <v>550</v>
          </cell>
        </row>
        <row r="9">
          <cell r="F9">
            <v>1349</v>
          </cell>
        </row>
        <row r="12">
          <cell r="F12">
            <v>14230</v>
          </cell>
        </row>
        <row r="14">
          <cell r="F14">
            <v>2830</v>
          </cell>
        </row>
      </sheetData>
      <sheetData sheetId="8">
        <row r="5">
          <cell r="F5">
            <v>11369</v>
          </cell>
        </row>
        <row r="6">
          <cell r="F6">
            <v>2037</v>
          </cell>
        </row>
        <row r="7">
          <cell r="F7">
            <v>482</v>
          </cell>
        </row>
        <row r="9">
          <cell r="F9">
            <v>1402</v>
          </cell>
        </row>
        <row r="12">
          <cell r="F12">
            <v>14251</v>
          </cell>
        </row>
        <row r="14">
          <cell r="F14">
            <v>3132</v>
          </cell>
        </row>
      </sheetData>
      <sheetData sheetId="9">
        <row r="5">
          <cell r="F5">
            <v>4000</v>
          </cell>
        </row>
        <row r="6">
          <cell r="F6">
            <v>1110</v>
          </cell>
        </row>
        <row r="7">
          <cell r="F7">
            <v>491</v>
          </cell>
        </row>
        <row r="9">
          <cell r="F9">
            <v>816</v>
          </cell>
        </row>
        <row r="12">
          <cell r="F12">
            <v>13519</v>
          </cell>
        </row>
        <row r="14">
          <cell r="F14">
            <v>2938</v>
          </cell>
        </row>
      </sheetData>
      <sheetData sheetId="10">
        <row r="5">
          <cell r="F5">
            <v>1815</v>
          </cell>
        </row>
        <row r="6">
          <cell r="F6">
            <v>527</v>
          </cell>
        </row>
        <row r="7">
          <cell r="F7">
            <v>443</v>
          </cell>
        </row>
        <row r="9">
          <cell r="F9">
            <v>424</v>
          </cell>
        </row>
        <row r="12">
          <cell r="F12">
            <v>9741</v>
          </cell>
        </row>
        <row r="14">
          <cell r="F14">
            <v>2600</v>
          </cell>
        </row>
      </sheetData>
      <sheetData sheetId="11">
        <row r="5">
          <cell r="F5">
            <v>3653</v>
          </cell>
        </row>
        <row r="6">
          <cell r="F6">
            <v>1859</v>
          </cell>
        </row>
        <row r="7">
          <cell r="F7">
            <v>351</v>
          </cell>
        </row>
        <row r="9">
          <cell r="F9">
            <v>1390</v>
          </cell>
        </row>
        <row r="12">
          <cell r="F12">
            <v>7281</v>
          </cell>
        </row>
        <row r="14">
          <cell r="F14">
            <v>2765</v>
          </cell>
        </row>
      </sheetData>
      <sheetData sheetId="12">
        <row r="5">
          <cell r="F5">
            <v>1262</v>
          </cell>
        </row>
        <row r="6">
          <cell r="F6">
            <v>1819</v>
          </cell>
        </row>
        <row r="7">
          <cell r="F7">
            <v>341</v>
          </cell>
        </row>
        <row r="9">
          <cell r="F9">
            <v>1324</v>
          </cell>
        </row>
        <row r="12">
          <cell r="F12">
            <v>4154</v>
          </cell>
        </row>
        <row r="14">
          <cell r="F14">
            <v>2471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N11" sqref="N11:N12"/>
    </sheetView>
  </sheetViews>
  <sheetFormatPr defaultColWidth="9.140625" defaultRowHeight="15"/>
  <cols>
    <col min="1" max="1" width="22.28125" style="0" customWidth="1"/>
    <col min="2" max="2" width="25.28125" style="0" customWidth="1"/>
    <col min="3" max="3" width="13.28125" style="0" customWidth="1"/>
  </cols>
  <sheetData>
    <row r="1" spans="1:16" ht="14.25">
      <c r="A1" s="1"/>
      <c r="B1" s="3" t="s">
        <v>62</v>
      </c>
      <c r="C1" s="58">
        <v>0.6207</v>
      </c>
      <c r="D1" s="72"/>
      <c r="E1" s="72"/>
      <c r="F1" s="72"/>
      <c r="G1" s="1"/>
      <c r="H1" s="4"/>
      <c r="I1" s="1"/>
      <c r="J1" s="1"/>
      <c r="K1" s="1"/>
      <c r="L1" s="1"/>
      <c r="M1" s="1"/>
      <c r="N1" s="1"/>
      <c r="O1" s="1"/>
      <c r="P1" s="1"/>
    </row>
    <row r="2" spans="1:16" ht="15" thickBot="1">
      <c r="A2" s="10"/>
      <c r="B2" s="5"/>
      <c r="C2" s="6"/>
      <c r="D2" s="7" t="s">
        <v>0</v>
      </c>
      <c r="E2" s="8" t="s">
        <v>1</v>
      </c>
      <c r="F2" s="9" t="s">
        <v>2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21" t="s">
        <v>11</v>
      </c>
      <c r="P2" s="20" t="s">
        <v>12</v>
      </c>
    </row>
    <row r="3" spans="1:16" ht="14.25">
      <c r="A3" s="61" t="s">
        <v>13</v>
      </c>
      <c r="B3" s="23" t="s">
        <v>14</v>
      </c>
      <c r="C3" s="11" t="s">
        <v>15</v>
      </c>
      <c r="D3" s="67">
        <v>1819</v>
      </c>
      <c r="E3" s="67">
        <v>1941</v>
      </c>
      <c r="F3" s="67">
        <v>2073</v>
      </c>
      <c r="G3" s="67">
        <v>1602</v>
      </c>
      <c r="H3" s="67">
        <f>'[1]MAY'!$F$6</f>
        <v>2124</v>
      </c>
      <c r="I3" s="67">
        <f>'[1]JUN'!$F$6</f>
        <v>2035</v>
      </c>
      <c r="J3" s="67">
        <f>'[1]JUL'!$F$6</f>
        <v>2037</v>
      </c>
      <c r="K3" s="67">
        <f>'[1]AUG'!$F$6</f>
        <v>1110</v>
      </c>
      <c r="L3" s="67">
        <f>'[1]SEP'!$F$6</f>
        <v>527</v>
      </c>
      <c r="M3" s="67">
        <f>'[1]OCT'!$F$6</f>
        <v>1859</v>
      </c>
      <c r="N3" s="67">
        <f>'[1]NOV'!$F$6</f>
        <v>1819</v>
      </c>
      <c r="O3" s="67">
        <v>2003</v>
      </c>
      <c r="P3" s="68">
        <f>SUM(D3:O4)</f>
        <v>20949</v>
      </c>
    </row>
    <row r="4" spans="1:16" ht="15" thickBot="1">
      <c r="A4" s="62"/>
      <c r="B4" s="24" t="s">
        <v>16</v>
      </c>
      <c r="C4" s="13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9"/>
    </row>
    <row r="5" spans="1:16" ht="14.25">
      <c r="A5" s="62"/>
      <c r="B5" s="27" t="s">
        <v>17</v>
      </c>
      <c r="C5" s="19" t="s">
        <v>15</v>
      </c>
      <c r="D5" s="59">
        <f>'[1]JAN'!$F$5</f>
        <v>14853</v>
      </c>
      <c r="E5" s="59">
        <f>'[1]FEB'!$F$5</f>
        <v>12873</v>
      </c>
      <c r="F5" s="59">
        <f>'[1]MAR'!$F$5</f>
        <v>13260</v>
      </c>
      <c r="G5" s="59">
        <f>'[1]APR'!$F$5</f>
        <v>10801</v>
      </c>
      <c r="H5" s="59">
        <f>'[1]MAY'!$F$5</f>
        <v>6529</v>
      </c>
      <c r="I5" s="59">
        <f>'[1]JUN'!$F$5</f>
        <v>11784</v>
      </c>
      <c r="J5" s="59">
        <f>'[1]JUL'!$F$5</f>
        <v>11369</v>
      </c>
      <c r="K5" s="59">
        <f>'[1]AUG'!$F$5</f>
        <v>4000</v>
      </c>
      <c r="L5" s="59">
        <f>'[1]SEP'!$F$5</f>
        <v>1815</v>
      </c>
      <c r="M5" s="59">
        <f>'[1]OCT'!$F$5</f>
        <v>3653</v>
      </c>
      <c r="N5" s="59">
        <f>'[1]NOV'!$F$5</f>
        <v>1262</v>
      </c>
      <c r="O5" s="59">
        <v>253</v>
      </c>
      <c r="P5" s="68">
        <f>SUM(D5:O6)</f>
        <v>92452</v>
      </c>
    </row>
    <row r="6" spans="1:16" ht="15" thickBot="1">
      <c r="A6" s="62"/>
      <c r="B6" s="12" t="s">
        <v>63</v>
      </c>
      <c r="C6" s="13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9"/>
    </row>
    <row r="7" spans="1:16" ht="14.25">
      <c r="A7" s="62"/>
      <c r="B7" s="23" t="s">
        <v>18</v>
      </c>
      <c r="C7" s="11" t="s">
        <v>15</v>
      </c>
      <c r="D7" s="59">
        <f>'[1]JAN'!$F$7</f>
        <v>10</v>
      </c>
      <c r="E7" s="59">
        <f>'[1]FEB'!$F$7</f>
        <v>8</v>
      </c>
      <c r="F7" s="59">
        <f>'[1]MAR'!$F$7</f>
        <v>105</v>
      </c>
      <c r="G7" s="59">
        <f>'[1]APR'!$F$7</f>
        <v>624</v>
      </c>
      <c r="H7" s="59">
        <f>'[1]MAY'!$F$7</f>
        <v>694</v>
      </c>
      <c r="I7" s="59">
        <f>'[1]JUN'!$F$7</f>
        <v>550</v>
      </c>
      <c r="J7" s="59">
        <f>'[1]JUL'!$F$7</f>
        <v>482</v>
      </c>
      <c r="K7" s="59">
        <f>'[1]AUG'!$F$7</f>
        <v>491</v>
      </c>
      <c r="L7" s="59">
        <f>'[1]SEP'!$F$7</f>
        <v>443</v>
      </c>
      <c r="M7" s="59">
        <f>'[1]OCT'!$F$7</f>
        <v>351</v>
      </c>
      <c r="N7" s="59">
        <f>'[1]NOV'!$F$7</f>
        <v>341</v>
      </c>
      <c r="O7" s="59">
        <v>317</v>
      </c>
      <c r="P7" s="68">
        <f>SUM(D7:O8)</f>
        <v>4416</v>
      </c>
    </row>
    <row r="8" spans="1:16" ht="15" thickBot="1">
      <c r="A8" s="62"/>
      <c r="B8" s="24" t="s">
        <v>19</v>
      </c>
      <c r="C8" s="13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9"/>
    </row>
    <row r="9" spans="1:16" ht="14.25">
      <c r="A9" s="62"/>
      <c r="B9" s="23" t="s">
        <v>20</v>
      </c>
      <c r="C9" s="11" t="s">
        <v>15</v>
      </c>
      <c r="D9" s="59">
        <f>'[1]JAN'!$F$9</f>
        <v>858</v>
      </c>
      <c r="E9" s="59">
        <f>'[1]FEB'!$F$9</f>
        <v>947</v>
      </c>
      <c r="F9" s="59">
        <f>'[1]MAR'!$F$9</f>
        <v>1067</v>
      </c>
      <c r="G9" s="59">
        <f>'[1]APR'!$F$9</f>
        <v>954</v>
      </c>
      <c r="H9" s="59">
        <f>'[1]MAY'!$F$9</f>
        <v>1213</v>
      </c>
      <c r="I9" s="59">
        <f>'[1]JUN'!$F$9</f>
        <v>1349</v>
      </c>
      <c r="J9" s="59">
        <f>'[1]JUL'!$F$9</f>
        <v>1402</v>
      </c>
      <c r="K9" s="59">
        <f>'[1]AUG'!$F$9</f>
        <v>816</v>
      </c>
      <c r="L9" s="59">
        <f>'[1]SEP'!$F$9</f>
        <v>424</v>
      </c>
      <c r="M9" s="59">
        <f>'[1]OCT'!$F$9</f>
        <v>1390</v>
      </c>
      <c r="N9" s="59">
        <f>'[1]NOV'!$F$9</f>
        <v>1324</v>
      </c>
      <c r="O9" s="59">
        <v>1422</v>
      </c>
      <c r="P9" s="68">
        <f>SUM(D9:O10)</f>
        <v>13166</v>
      </c>
    </row>
    <row r="10" spans="1:16" ht="15" thickBot="1">
      <c r="A10" s="62"/>
      <c r="B10" s="24" t="s">
        <v>21</v>
      </c>
      <c r="C10" s="13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9"/>
    </row>
    <row r="11" spans="1:16" ht="14.25">
      <c r="A11" s="62"/>
      <c r="B11" s="26" t="s">
        <v>22</v>
      </c>
      <c r="C11" s="19" t="s">
        <v>15</v>
      </c>
      <c r="D11" s="59">
        <f>'[1]JAN'!$F$12</f>
        <v>19110</v>
      </c>
      <c r="E11" s="59">
        <f>'[1]FEB'!$F$12</f>
        <v>15845</v>
      </c>
      <c r="F11" s="59">
        <f>'[1]MAR'!$F$12</f>
        <v>17247</v>
      </c>
      <c r="G11" s="59">
        <f>'[1]APR'!$F$12</f>
        <v>13253</v>
      </c>
      <c r="H11" s="59">
        <f>'[1]MAY'!$F$12</f>
        <v>15408</v>
      </c>
      <c r="I11" s="59">
        <f>'[1]JUN'!$F$12</f>
        <v>14230</v>
      </c>
      <c r="J11" s="59">
        <f>'[1]JUL'!$F$12</f>
        <v>14251</v>
      </c>
      <c r="K11" s="59">
        <f>'[1]AUG'!$F$12</f>
        <v>13519</v>
      </c>
      <c r="L11" s="59">
        <f>'[1]SEP'!$F$12</f>
        <v>9741</v>
      </c>
      <c r="M11" s="59">
        <f>'[1]OCT'!$F$12</f>
        <v>7281</v>
      </c>
      <c r="N11" s="59">
        <f>'[1]NOV'!$F$12</f>
        <v>4154</v>
      </c>
      <c r="O11" s="59">
        <v>1750</v>
      </c>
      <c r="P11" s="68">
        <f>SUM(D11:O12)</f>
        <v>145789</v>
      </c>
    </row>
    <row r="12" spans="1:16" ht="15" thickBot="1">
      <c r="A12" s="62"/>
      <c r="B12" s="12" t="s">
        <v>64</v>
      </c>
      <c r="C12" s="13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9"/>
    </row>
    <row r="13" spans="1:16" ht="14.25">
      <c r="A13" s="62"/>
      <c r="B13" s="23" t="s">
        <v>23</v>
      </c>
      <c r="C13" s="11" t="s">
        <v>15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345</v>
      </c>
      <c r="K13" s="59">
        <v>0</v>
      </c>
      <c r="L13" s="59">
        <v>0</v>
      </c>
      <c r="M13" s="59">
        <v>0</v>
      </c>
      <c r="N13" s="59">
        <v>0</v>
      </c>
      <c r="O13" s="59">
        <v>434</v>
      </c>
      <c r="P13" s="68">
        <f>SUM(D13:O14)</f>
        <v>779</v>
      </c>
    </row>
    <row r="14" spans="1:16" ht="15" thickBot="1">
      <c r="A14" s="62"/>
      <c r="B14" s="24" t="s">
        <v>24</v>
      </c>
      <c r="C14" s="13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9"/>
    </row>
    <row r="15" spans="1:16" ht="14.25">
      <c r="A15" s="62"/>
      <c r="B15" s="25" t="s">
        <v>68</v>
      </c>
      <c r="C15" s="11" t="s">
        <v>15</v>
      </c>
      <c r="D15" s="59">
        <f>'[1]JAN'!$F$14</f>
        <v>3388</v>
      </c>
      <c r="E15" s="59">
        <f>'[1]FEB'!$F$14</f>
        <v>2390</v>
      </c>
      <c r="F15" s="59">
        <f>'[1]MAR'!$F$14</f>
        <v>2411</v>
      </c>
      <c r="G15" s="59">
        <f>'[1]APR'!$F$14</f>
        <v>2526</v>
      </c>
      <c r="H15" s="59">
        <f>'[1]MAY'!$F$14</f>
        <v>3190</v>
      </c>
      <c r="I15" s="59">
        <f>'[1]JUN'!$F$14</f>
        <v>2830</v>
      </c>
      <c r="J15" s="59">
        <f>'[1]JUL'!$F$14</f>
        <v>3132</v>
      </c>
      <c r="K15" s="59">
        <f>'[1]AUG'!$F$14</f>
        <v>2938</v>
      </c>
      <c r="L15" s="59">
        <f>'[1]SEP'!$F$14</f>
        <v>2600</v>
      </c>
      <c r="M15" s="59">
        <f>'[1]OCT'!$F$14</f>
        <v>2765</v>
      </c>
      <c r="N15" s="59">
        <f>'[1]NOV'!$F$14</f>
        <v>2471</v>
      </c>
      <c r="O15" s="59">
        <v>2359</v>
      </c>
      <c r="P15" s="70">
        <f>SUM(D15:O16)</f>
        <v>33000</v>
      </c>
    </row>
    <row r="16" spans="1:16" ht="15" thickBot="1">
      <c r="A16" s="62"/>
      <c r="B16" s="12" t="s">
        <v>67</v>
      </c>
      <c r="C16" s="3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9"/>
    </row>
    <row r="17" spans="1:16" ht="14.25">
      <c r="A17" s="62"/>
      <c r="B17" s="23" t="s">
        <v>25</v>
      </c>
      <c r="C17" s="11" t="s">
        <v>15</v>
      </c>
      <c r="D17" s="35">
        <v>1080</v>
      </c>
      <c r="E17" s="35">
        <v>579</v>
      </c>
      <c r="F17" s="36">
        <v>765</v>
      </c>
      <c r="G17" s="36">
        <v>953</v>
      </c>
      <c r="H17" s="36">
        <v>1071</v>
      </c>
      <c r="I17" s="36">
        <v>994</v>
      </c>
      <c r="J17" s="36">
        <v>859</v>
      </c>
      <c r="K17" s="36">
        <v>1102</v>
      </c>
      <c r="L17" s="36">
        <v>936</v>
      </c>
      <c r="M17" s="36">
        <v>939</v>
      </c>
      <c r="N17" s="36">
        <v>870</v>
      </c>
      <c r="O17" s="36">
        <v>939</v>
      </c>
      <c r="P17" s="71">
        <f>SUM(D17:O18)</f>
        <v>11087</v>
      </c>
    </row>
    <row r="18" spans="1:16" ht="15" thickBot="1">
      <c r="A18" s="62"/>
      <c r="B18" s="24" t="s">
        <v>26</v>
      </c>
      <c r="C18" s="13"/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69"/>
    </row>
    <row r="19" spans="1:16" ht="14.25">
      <c r="A19" s="62"/>
      <c r="B19" s="23" t="s">
        <v>27</v>
      </c>
      <c r="C19" s="11" t="s">
        <v>15</v>
      </c>
      <c r="D19" s="35">
        <v>95</v>
      </c>
      <c r="E19" s="35">
        <v>81</v>
      </c>
      <c r="F19" s="36">
        <v>37</v>
      </c>
      <c r="G19" s="36">
        <v>100</v>
      </c>
      <c r="H19" s="36">
        <v>41</v>
      </c>
      <c r="I19" s="36">
        <v>60</v>
      </c>
      <c r="J19" s="36">
        <v>46</v>
      </c>
      <c r="K19" s="36">
        <v>26</v>
      </c>
      <c r="L19" s="36">
        <v>0</v>
      </c>
      <c r="M19" s="36">
        <v>0</v>
      </c>
      <c r="N19" s="36">
        <v>0</v>
      </c>
      <c r="O19" s="36">
        <v>0</v>
      </c>
      <c r="P19" s="68">
        <f>SUM(D19:O20)</f>
        <v>486</v>
      </c>
    </row>
    <row r="20" spans="1:16" ht="15" thickBot="1">
      <c r="A20" s="62"/>
      <c r="B20" s="24" t="s">
        <v>28</v>
      </c>
      <c r="C20" s="13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69"/>
    </row>
    <row r="21" spans="1:16" ht="14.25">
      <c r="A21" s="62"/>
      <c r="B21" s="23" t="s">
        <v>29</v>
      </c>
      <c r="C21" s="11" t="s">
        <v>15</v>
      </c>
      <c r="D21" s="35">
        <v>2115</v>
      </c>
      <c r="E21" s="35">
        <v>1840</v>
      </c>
      <c r="F21" s="36">
        <v>1914</v>
      </c>
      <c r="G21" s="36">
        <v>1517</v>
      </c>
      <c r="H21" s="36">
        <v>2162</v>
      </c>
      <c r="I21" s="36">
        <v>1761</v>
      </c>
      <c r="J21" s="36">
        <v>1812</v>
      </c>
      <c r="K21" s="36">
        <v>1736</v>
      </c>
      <c r="L21" s="36">
        <v>1695</v>
      </c>
      <c r="M21" s="36">
        <v>1643</v>
      </c>
      <c r="N21" s="36">
        <v>1559</v>
      </c>
      <c r="O21" s="36">
        <v>1601</v>
      </c>
      <c r="P21" s="68">
        <f>SUM(D21:O22)</f>
        <v>21355</v>
      </c>
    </row>
    <row r="22" spans="1:16" ht="15" thickBot="1">
      <c r="A22" s="62"/>
      <c r="B22" s="24" t="s">
        <v>30</v>
      </c>
      <c r="C22" s="13"/>
      <c r="D22" s="37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69"/>
    </row>
    <row r="23" spans="1:16" ht="14.25">
      <c r="A23" s="62"/>
      <c r="B23" s="54" t="s">
        <v>69</v>
      </c>
      <c r="C23" s="11" t="s">
        <v>15</v>
      </c>
      <c r="D23" s="35">
        <v>0</v>
      </c>
      <c r="E23" s="35">
        <v>0</v>
      </c>
      <c r="F23" s="35">
        <v>0</v>
      </c>
      <c r="G23" s="35">
        <v>0</v>
      </c>
      <c r="H23" s="35">
        <v>90</v>
      </c>
      <c r="I23" s="35">
        <v>71</v>
      </c>
      <c r="J23" s="35">
        <v>64</v>
      </c>
      <c r="K23" s="35">
        <v>35</v>
      </c>
      <c r="L23" s="35">
        <v>11</v>
      </c>
      <c r="M23" s="35">
        <v>77</v>
      </c>
      <c r="N23" s="35">
        <v>84</v>
      </c>
      <c r="O23" s="36">
        <v>87</v>
      </c>
      <c r="P23" s="32">
        <f>SUM(D23:O23)</f>
        <v>519</v>
      </c>
    </row>
    <row r="24" spans="1:16" ht="15" thickBot="1">
      <c r="A24" s="62"/>
      <c r="B24" s="12" t="s">
        <v>70</v>
      </c>
      <c r="C24" s="13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0"/>
    </row>
    <row r="25" spans="1:16" ht="14.25">
      <c r="A25" s="62"/>
      <c r="B25" s="25" t="s">
        <v>31</v>
      </c>
      <c r="C25" s="11" t="s">
        <v>15</v>
      </c>
      <c r="D25" s="35">
        <v>43441</v>
      </c>
      <c r="E25" s="35">
        <v>41933</v>
      </c>
      <c r="F25" s="35">
        <v>44246</v>
      </c>
      <c r="G25" s="35">
        <v>33335</v>
      </c>
      <c r="H25" s="35">
        <v>40367</v>
      </c>
      <c r="I25" s="35">
        <v>43863</v>
      </c>
      <c r="J25" s="35">
        <v>42721</v>
      </c>
      <c r="K25" s="35">
        <v>22290</v>
      </c>
      <c r="L25" s="35">
        <v>10457</v>
      </c>
      <c r="M25" s="35">
        <v>31585</v>
      </c>
      <c r="N25" s="40">
        <v>28460</v>
      </c>
      <c r="O25" s="36">
        <v>29122</v>
      </c>
      <c r="P25" s="71">
        <f>SUM(D25:O26)</f>
        <v>411820</v>
      </c>
    </row>
    <row r="26" spans="1:16" ht="15" thickBot="1">
      <c r="A26" s="62"/>
      <c r="B26" s="24" t="s">
        <v>32</v>
      </c>
      <c r="C26" s="1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3"/>
      <c r="P26" s="69"/>
    </row>
    <row r="27" spans="1:16" ht="14.25">
      <c r="A27" s="62"/>
      <c r="B27" s="23" t="s">
        <v>33</v>
      </c>
      <c r="C27" s="11" t="s">
        <v>15</v>
      </c>
      <c r="D27" s="35">
        <v>5699</v>
      </c>
      <c r="E27" s="35">
        <v>4448</v>
      </c>
      <c r="F27" s="36">
        <v>6525</v>
      </c>
      <c r="G27" s="36">
        <v>5364</v>
      </c>
      <c r="H27" s="36">
        <v>6317</v>
      </c>
      <c r="I27" s="36">
        <v>5963</v>
      </c>
      <c r="J27" s="36">
        <v>5946</v>
      </c>
      <c r="K27" s="36">
        <v>6001</v>
      </c>
      <c r="L27" s="36">
        <v>5755</v>
      </c>
      <c r="M27" s="36">
        <v>6053</v>
      </c>
      <c r="N27" s="36">
        <v>5726</v>
      </c>
      <c r="O27" s="36">
        <v>5810</v>
      </c>
      <c r="P27" s="68">
        <f>SUM(D27:O28)</f>
        <v>69607</v>
      </c>
    </row>
    <row r="28" spans="1:16" ht="15" thickBot="1">
      <c r="A28" s="62"/>
      <c r="B28" s="24" t="s">
        <v>34</v>
      </c>
      <c r="C28" s="13"/>
      <c r="D28" s="37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69"/>
    </row>
    <row r="29" spans="1:16" ht="14.25">
      <c r="A29" s="62"/>
      <c r="B29" s="23" t="s">
        <v>35</v>
      </c>
      <c r="C29" s="11" t="s">
        <v>15</v>
      </c>
      <c r="D29" s="35">
        <v>344</v>
      </c>
      <c r="E29" s="35">
        <v>299</v>
      </c>
      <c r="F29" s="36">
        <v>326</v>
      </c>
      <c r="G29" s="36">
        <v>220</v>
      </c>
      <c r="H29" s="36">
        <v>200</v>
      </c>
      <c r="I29" s="36">
        <v>661</v>
      </c>
      <c r="J29" s="36">
        <v>193</v>
      </c>
      <c r="K29" s="36">
        <v>104</v>
      </c>
      <c r="L29" s="36">
        <v>0</v>
      </c>
      <c r="M29" s="36">
        <v>0</v>
      </c>
      <c r="N29" s="36">
        <v>0</v>
      </c>
      <c r="O29" s="35">
        <v>0</v>
      </c>
      <c r="P29" s="68">
        <f>SUM(D29:O30)</f>
        <v>2347</v>
      </c>
    </row>
    <row r="30" spans="1:16" ht="15" thickBot="1">
      <c r="A30" s="62"/>
      <c r="B30" s="24" t="s">
        <v>36</v>
      </c>
      <c r="C30" s="13"/>
      <c r="D30" s="37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7"/>
      <c r="P30" s="69"/>
    </row>
    <row r="31" spans="1:16" ht="14.25">
      <c r="A31" s="62"/>
      <c r="B31" s="23" t="s">
        <v>37</v>
      </c>
      <c r="C31" s="11" t="s">
        <v>15</v>
      </c>
      <c r="D31" s="35">
        <v>25066</v>
      </c>
      <c r="E31" s="35">
        <v>32936</v>
      </c>
      <c r="F31" s="44">
        <v>2530</v>
      </c>
      <c r="G31" s="44">
        <v>53</v>
      </c>
      <c r="H31" s="44">
        <v>3683</v>
      </c>
      <c r="I31" s="44">
        <v>15170</v>
      </c>
      <c r="J31" s="44">
        <v>31638</v>
      </c>
      <c r="K31" s="44">
        <v>8978</v>
      </c>
      <c r="L31" s="44">
        <v>921</v>
      </c>
      <c r="M31" s="44">
        <v>4005</v>
      </c>
      <c r="N31" s="44">
        <v>11162</v>
      </c>
      <c r="O31" s="36">
        <v>24312</v>
      </c>
      <c r="P31" s="68">
        <f>SUM(D31:O32)</f>
        <v>160454</v>
      </c>
    </row>
    <row r="32" spans="1:16" ht="15" thickBot="1">
      <c r="A32" s="62"/>
      <c r="B32" s="24" t="s">
        <v>38</v>
      </c>
      <c r="C32" s="13"/>
      <c r="D32" s="37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69"/>
    </row>
    <row r="33" spans="1:16" ht="14.25">
      <c r="A33" s="62"/>
      <c r="B33" s="28" t="s">
        <v>39</v>
      </c>
      <c r="C33" s="11" t="s">
        <v>15</v>
      </c>
      <c r="D33" s="35">
        <v>4693</v>
      </c>
      <c r="E33" s="35">
        <v>14907</v>
      </c>
      <c r="F33" s="35">
        <v>4792</v>
      </c>
      <c r="G33" s="35">
        <v>1867</v>
      </c>
      <c r="H33" s="35">
        <v>4335</v>
      </c>
      <c r="I33" s="35">
        <v>9242</v>
      </c>
      <c r="J33" s="35">
        <v>13244</v>
      </c>
      <c r="K33" s="35">
        <v>2140</v>
      </c>
      <c r="L33" s="35">
        <v>1444</v>
      </c>
      <c r="M33" s="35">
        <v>7469</v>
      </c>
      <c r="N33" s="35">
        <v>8347</v>
      </c>
      <c r="O33" s="36">
        <v>8355</v>
      </c>
      <c r="P33" s="68">
        <f>SUM(D33:O34)</f>
        <v>80835</v>
      </c>
    </row>
    <row r="34" spans="1:16" ht="15" thickBot="1">
      <c r="A34" s="62"/>
      <c r="B34" s="12" t="s">
        <v>40</v>
      </c>
      <c r="C34" s="13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69"/>
    </row>
    <row r="35" spans="1:16" ht="14.25">
      <c r="A35" s="62"/>
      <c r="B35" s="23" t="s">
        <v>41</v>
      </c>
      <c r="C35" s="11" t="s">
        <v>15</v>
      </c>
      <c r="D35" s="35">
        <v>1648</v>
      </c>
      <c r="E35" s="35">
        <v>5506</v>
      </c>
      <c r="F35" s="35">
        <v>4361</v>
      </c>
      <c r="G35" s="35">
        <v>1478</v>
      </c>
      <c r="H35" s="35">
        <v>67</v>
      </c>
      <c r="I35" s="35">
        <v>0</v>
      </c>
      <c r="J35" s="35">
        <v>0</v>
      </c>
      <c r="K35" s="35">
        <v>0</v>
      </c>
      <c r="L35" s="35">
        <v>0</v>
      </c>
      <c r="M35" s="40">
        <v>0</v>
      </c>
      <c r="N35" s="40">
        <v>0</v>
      </c>
      <c r="O35" s="45">
        <v>0</v>
      </c>
      <c r="P35" s="68">
        <f>SUM(D35:O36)</f>
        <v>13060</v>
      </c>
    </row>
    <row r="36" spans="1:16" ht="15" thickBot="1">
      <c r="A36" s="62"/>
      <c r="B36" s="24" t="s">
        <v>42</v>
      </c>
      <c r="C36" s="13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2"/>
      <c r="O36" s="46"/>
      <c r="P36" s="69"/>
    </row>
    <row r="37" spans="1:16" ht="14.25">
      <c r="A37" s="62"/>
      <c r="B37" s="28" t="s">
        <v>43</v>
      </c>
      <c r="C37" s="11" t="s">
        <v>15</v>
      </c>
      <c r="D37" s="35">
        <v>2522</v>
      </c>
      <c r="E37" s="35">
        <v>2276</v>
      </c>
      <c r="F37" s="35">
        <v>2406</v>
      </c>
      <c r="G37" s="35">
        <v>2010</v>
      </c>
      <c r="H37" s="35">
        <v>2291</v>
      </c>
      <c r="I37" s="35">
        <v>2055</v>
      </c>
      <c r="J37" s="35">
        <v>3140</v>
      </c>
      <c r="K37" s="35">
        <v>3071</v>
      </c>
      <c r="L37" s="35">
        <v>2740</v>
      </c>
      <c r="M37" s="40">
        <v>2693</v>
      </c>
      <c r="N37" s="40">
        <v>2442</v>
      </c>
      <c r="O37" s="45">
        <v>2262</v>
      </c>
      <c r="P37" s="68">
        <f>SUM(D37:O38)</f>
        <v>29908</v>
      </c>
    </row>
    <row r="38" spans="1:16" ht="15" thickBot="1">
      <c r="A38" s="62"/>
      <c r="B38" s="12" t="s">
        <v>44</v>
      </c>
      <c r="C38" s="13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2"/>
      <c r="O38" s="46"/>
      <c r="P38" s="69"/>
    </row>
    <row r="39" spans="1:16" ht="14.25">
      <c r="A39" s="62"/>
      <c r="B39" s="23" t="s">
        <v>45</v>
      </c>
      <c r="C39" s="11" t="s">
        <v>15</v>
      </c>
      <c r="D39" s="35">
        <v>5080</v>
      </c>
      <c r="E39" s="35">
        <v>5110</v>
      </c>
      <c r="F39" s="36">
        <v>5422</v>
      </c>
      <c r="G39" s="36">
        <v>4357</v>
      </c>
      <c r="H39" s="36">
        <v>5217</v>
      </c>
      <c r="I39" s="36">
        <v>4924</v>
      </c>
      <c r="J39" s="36">
        <v>5038</v>
      </c>
      <c r="K39" s="36">
        <v>2865</v>
      </c>
      <c r="L39" s="36">
        <v>1826</v>
      </c>
      <c r="M39" s="36">
        <v>5274</v>
      </c>
      <c r="N39" s="36">
        <v>4851</v>
      </c>
      <c r="O39" s="36">
        <v>5073</v>
      </c>
      <c r="P39" s="68">
        <f>SUM(D39:O40)</f>
        <v>55037</v>
      </c>
    </row>
    <row r="40" spans="1:16" ht="15" thickBot="1">
      <c r="A40" s="62"/>
      <c r="B40" s="24" t="s">
        <v>46</v>
      </c>
      <c r="C40" s="1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3"/>
      <c r="P40" s="69"/>
    </row>
    <row r="41" spans="1:16" ht="14.25">
      <c r="A41" s="62"/>
      <c r="B41" s="23" t="s">
        <v>47</v>
      </c>
      <c r="C41" s="11" t="s">
        <v>15</v>
      </c>
      <c r="D41" s="35">
        <v>295</v>
      </c>
      <c r="E41" s="36">
        <v>261</v>
      </c>
      <c r="F41" s="36">
        <v>304</v>
      </c>
      <c r="G41" s="36">
        <v>238</v>
      </c>
      <c r="H41" s="36">
        <v>166</v>
      </c>
      <c r="I41" s="36">
        <v>361</v>
      </c>
      <c r="J41" s="36">
        <v>370</v>
      </c>
      <c r="K41" s="36">
        <v>221</v>
      </c>
      <c r="L41" s="36">
        <v>84</v>
      </c>
      <c r="M41" s="36">
        <v>335</v>
      </c>
      <c r="N41" s="36">
        <v>315</v>
      </c>
      <c r="O41" s="36">
        <v>283</v>
      </c>
      <c r="P41" s="68">
        <f>SUM(D41:O42)</f>
        <v>3233</v>
      </c>
    </row>
    <row r="42" spans="1:16" ht="15" thickBot="1">
      <c r="A42" s="62"/>
      <c r="B42" s="24" t="s">
        <v>48</v>
      </c>
      <c r="C42" s="13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69"/>
    </row>
    <row r="43" spans="1:16" ht="14.25">
      <c r="A43" s="62"/>
      <c r="B43" s="26" t="s">
        <v>49</v>
      </c>
      <c r="C43" s="19" t="s">
        <v>15</v>
      </c>
      <c r="D43" s="47">
        <v>2418</v>
      </c>
      <c r="E43" s="48">
        <v>2125</v>
      </c>
      <c r="F43" s="48">
        <v>2300</v>
      </c>
      <c r="G43" s="48">
        <v>1815</v>
      </c>
      <c r="H43" s="48">
        <v>2412</v>
      </c>
      <c r="I43" s="48">
        <v>2337</v>
      </c>
      <c r="J43" s="48">
        <v>2375</v>
      </c>
      <c r="K43" s="48">
        <v>2335</v>
      </c>
      <c r="L43" s="48">
        <v>2083</v>
      </c>
      <c r="M43" s="48">
        <v>2224</v>
      </c>
      <c r="N43" s="48">
        <v>2129</v>
      </c>
      <c r="O43" s="48">
        <v>2178</v>
      </c>
      <c r="P43" s="68">
        <f>SUM(D43:O44)</f>
        <v>26731</v>
      </c>
    </row>
    <row r="44" spans="1:16" ht="15" thickBot="1">
      <c r="A44" s="62"/>
      <c r="B44" s="24" t="s">
        <v>50</v>
      </c>
      <c r="C44" s="13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69"/>
    </row>
    <row r="45" spans="1:16" ht="14.25">
      <c r="A45" s="22"/>
      <c r="B45" s="55" t="s">
        <v>51</v>
      </c>
      <c r="C45" s="19" t="s">
        <v>15</v>
      </c>
      <c r="D45" s="47">
        <v>465</v>
      </c>
      <c r="E45" s="48">
        <v>5234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68">
        <f>SUM(D45:O46)</f>
        <v>5699</v>
      </c>
    </row>
    <row r="46" spans="1:16" ht="15" thickBot="1">
      <c r="A46" s="22"/>
      <c r="B46" s="12" t="s">
        <v>65</v>
      </c>
      <c r="C46" s="13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69"/>
    </row>
    <row r="47" spans="1:16" ht="14.25">
      <c r="A47" s="33"/>
      <c r="B47" s="54" t="s">
        <v>71</v>
      </c>
      <c r="C47" s="11" t="s">
        <v>15</v>
      </c>
      <c r="D47" s="56"/>
      <c r="E47" s="36">
        <v>0</v>
      </c>
      <c r="F47" s="36">
        <v>12668</v>
      </c>
      <c r="G47" s="36">
        <v>9759</v>
      </c>
      <c r="H47" s="36">
        <v>11420</v>
      </c>
      <c r="I47" s="36">
        <v>9360</v>
      </c>
      <c r="J47" s="36">
        <v>7634</v>
      </c>
      <c r="K47" s="36">
        <v>6864</v>
      </c>
      <c r="L47" s="36">
        <v>6857</v>
      </c>
      <c r="M47" s="36">
        <v>6127</v>
      </c>
      <c r="N47" s="36">
        <v>4947</v>
      </c>
      <c r="O47" s="36">
        <v>4750</v>
      </c>
      <c r="P47" s="34">
        <f>SUM(D47:O47)</f>
        <v>80386</v>
      </c>
    </row>
    <row r="48" spans="1:16" ht="15" thickBot="1">
      <c r="A48" s="33"/>
      <c r="B48" s="12" t="s">
        <v>70</v>
      </c>
      <c r="C48" s="57" t="s">
        <v>72</v>
      </c>
      <c r="D48" s="5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4"/>
    </row>
    <row r="49" spans="1:16" ht="14.25">
      <c r="A49" s="22"/>
      <c r="B49" s="26" t="s">
        <v>52</v>
      </c>
      <c r="C49" s="19" t="s">
        <v>15</v>
      </c>
      <c r="D49" s="47">
        <v>4925</v>
      </c>
      <c r="E49" s="48">
        <v>2515</v>
      </c>
      <c r="F49" s="48">
        <v>807</v>
      </c>
      <c r="G49" s="48">
        <v>531</v>
      </c>
      <c r="H49" s="48">
        <v>183</v>
      </c>
      <c r="I49" s="48">
        <v>236</v>
      </c>
      <c r="J49" s="48">
        <v>396</v>
      </c>
      <c r="K49" s="48">
        <v>381</v>
      </c>
      <c r="L49" s="48">
        <v>87</v>
      </c>
      <c r="M49" s="48">
        <v>50</v>
      </c>
      <c r="N49" s="48">
        <v>53</v>
      </c>
      <c r="O49" s="48">
        <v>602</v>
      </c>
      <c r="P49" s="68">
        <f>SUM(D49:O50)</f>
        <v>10766</v>
      </c>
    </row>
    <row r="50" spans="1:16" ht="15" thickBot="1">
      <c r="A50" s="22"/>
      <c r="B50" s="12" t="s">
        <v>66</v>
      </c>
      <c r="C50" s="13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69"/>
    </row>
    <row r="51" spans="1:16" ht="14.25">
      <c r="A51" s="63" t="s">
        <v>53</v>
      </c>
      <c r="B51" s="15" t="s">
        <v>54</v>
      </c>
      <c r="C51" s="14" t="s">
        <v>15</v>
      </c>
      <c r="D51" s="49">
        <v>1837</v>
      </c>
      <c r="E51" s="49">
        <v>1652</v>
      </c>
      <c r="F51" s="50">
        <v>1763</v>
      </c>
      <c r="G51" s="50">
        <v>1333</v>
      </c>
      <c r="H51" s="50">
        <v>1590</v>
      </c>
      <c r="I51" s="50">
        <v>1359</v>
      </c>
      <c r="J51" s="50">
        <v>1313</v>
      </c>
      <c r="K51" s="50">
        <v>1310</v>
      </c>
      <c r="L51" s="50">
        <v>1152</v>
      </c>
      <c r="M51" s="50">
        <v>1451</v>
      </c>
      <c r="N51" s="50">
        <v>1398</v>
      </c>
      <c r="O51" s="50">
        <v>1405</v>
      </c>
      <c r="P51" s="68">
        <f>SUM(D51:O52)</f>
        <v>17563</v>
      </c>
    </row>
    <row r="52" spans="1:16" ht="15" thickBot="1">
      <c r="A52" s="64"/>
      <c r="B52" s="16" t="s">
        <v>55</v>
      </c>
      <c r="C52" s="17"/>
      <c r="D52" s="51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69"/>
    </row>
    <row r="53" spans="1:16" ht="14.25">
      <c r="A53" s="64"/>
      <c r="B53" s="39" t="s">
        <v>56</v>
      </c>
      <c r="C53" s="14" t="s">
        <v>15</v>
      </c>
      <c r="D53" s="53">
        <v>1652</v>
      </c>
      <c r="E53" s="50">
        <v>1265</v>
      </c>
      <c r="F53" s="50">
        <v>816</v>
      </c>
      <c r="G53" s="50">
        <v>325</v>
      </c>
      <c r="H53" s="50">
        <v>1794</v>
      </c>
      <c r="I53" s="50">
        <v>1712</v>
      </c>
      <c r="J53" s="50">
        <v>1788</v>
      </c>
      <c r="K53" s="50">
        <v>1742</v>
      </c>
      <c r="L53" s="50">
        <v>1361</v>
      </c>
      <c r="M53" s="50">
        <v>1665</v>
      </c>
      <c r="N53" s="50">
        <v>1537</v>
      </c>
      <c r="O53" s="50">
        <v>1585</v>
      </c>
      <c r="P53" s="68">
        <f>SUM(D53:O54)</f>
        <v>17242</v>
      </c>
    </row>
    <row r="54" spans="1:16" ht="15" thickBot="1">
      <c r="A54" s="64"/>
      <c r="B54" s="16" t="s">
        <v>57</v>
      </c>
      <c r="C54" s="17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69"/>
    </row>
    <row r="55" spans="1:16" ht="14.25">
      <c r="A55" s="64"/>
      <c r="B55" s="15" t="s">
        <v>58</v>
      </c>
      <c r="C55" s="14" t="s">
        <v>15</v>
      </c>
      <c r="D55" s="49">
        <v>567</v>
      </c>
      <c r="E55" s="49">
        <v>138</v>
      </c>
      <c r="F55" s="50">
        <v>49</v>
      </c>
      <c r="G55" s="50">
        <v>82</v>
      </c>
      <c r="H55" s="50">
        <v>223</v>
      </c>
      <c r="I55" s="50">
        <v>105</v>
      </c>
      <c r="J55" s="50">
        <v>123</v>
      </c>
      <c r="K55" s="50">
        <v>202</v>
      </c>
      <c r="L55" s="50">
        <v>100</v>
      </c>
      <c r="M55" s="50">
        <v>56</v>
      </c>
      <c r="N55" s="50">
        <v>0</v>
      </c>
      <c r="O55" s="50">
        <v>169</v>
      </c>
      <c r="P55" s="68">
        <f>SUM(D55:O56)</f>
        <v>1814</v>
      </c>
    </row>
    <row r="56" spans="1:16" ht="15" thickBot="1">
      <c r="A56" s="64"/>
      <c r="B56" s="16" t="s">
        <v>59</v>
      </c>
      <c r="C56" s="17"/>
      <c r="D56" s="51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69"/>
    </row>
    <row r="57" spans="1:16" ht="14.25">
      <c r="A57" s="64"/>
      <c r="B57" s="15" t="s">
        <v>60</v>
      </c>
      <c r="C57" s="14" t="s">
        <v>15</v>
      </c>
      <c r="D57" s="49">
        <v>382</v>
      </c>
      <c r="E57" s="50">
        <v>1350</v>
      </c>
      <c r="F57" s="50">
        <v>1297</v>
      </c>
      <c r="G57" s="50">
        <v>1078</v>
      </c>
      <c r="H57" s="50">
        <v>1426</v>
      </c>
      <c r="I57" s="50">
        <v>1263</v>
      </c>
      <c r="J57" s="50">
        <v>1086</v>
      </c>
      <c r="K57" s="50">
        <v>1009</v>
      </c>
      <c r="L57" s="50">
        <v>985</v>
      </c>
      <c r="M57" s="50">
        <v>1208</v>
      </c>
      <c r="N57" s="50">
        <v>1106</v>
      </c>
      <c r="O57" s="50">
        <v>925</v>
      </c>
      <c r="P57" s="68">
        <f>SUM(D57:O58)</f>
        <v>13115</v>
      </c>
    </row>
    <row r="58" spans="1:16" ht="15" thickBot="1">
      <c r="A58" s="65"/>
      <c r="B58" s="16" t="s">
        <v>61</v>
      </c>
      <c r="C58" s="17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69"/>
    </row>
    <row r="59" spans="1:16" ht="14.25">
      <c r="A59" s="1"/>
      <c r="B59" s="2"/>
      <c r="C59" s="3"/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>
      <c r="A60" s="1"/>
      <c r="B60" s="1"/>
      <c r="C60" s="3"/>
      <c r="D60" s="18"/>
      <c r="E60" s="18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29"/>
    </row>
    <row r="61" spans="1:16" ht="14.25">
      <c r="A61" s="1"/>
      <c r="B61" s="1"/>
      <c r="C61" s="3"/>
      <c r="D61" s="1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9"/>
    </row>
    <row r="62" spans="1:16" ht="14.25">
      <c r="A62" s="1"/>
      <c r="B62" s="1"/>
      <c r="C62" s="3"/>
      <c r="D62" s="1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9"/>
    </row>
    <row r="63" spans="1:16" ht="14.25">
      <c r="A63" s="1"/>
      <c r="B63" s="1"/>
      <c r="C63" s="3"/>
      <c r="D63" s="1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25">
      <c r="A64" s="1"/>
      <c r="B64" s="1"/>
      <c r="C64" s="3"/>
      <c r="D64" s="1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9"/>
    </row>
    <row r="65" spans="1:16" ht="14.25">
      <c r="A65" s="1"/>
      <c r="B65" s="1"/>
      <c r="C65" s="3"/>
      <c r="D65" s="1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25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25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14.25">
      <c r="C69" s="3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9"/>
    </row>
    <row r="70" spans="3:16" ht="14.25"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9"/>
    </row>
    <row r="71" spans="3:16" ht="14.25"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9"/>
    </row>
    <row r="72" spans="3:16" ht="14.25"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14.25"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9"/>
    </row>
    <row r="74" spans="3:16" ht="14.25"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</sheetData>
  <sheetProtection/>
  <mergeCells count="114">
    <mergeCell ref="P39:P40"/>
    <mergeCell ref="P41:P42"/>
    <mergeCell ref="P55:P56"/>
    <mergeCell ref="P57:P58"/>
    <mergeCell ref="P43:P44"/>
    <mergeCell ref="P45:P46"/>
    <mergeCell ref="P49:P50"/>
    <mergeCell ref="P51:P52"/>
    <mergeCell ref="P53:P54"/>
    <mergeCell ref="P19:P20"/>
    <mergeCell ref="P21:P22"/>
    <mergeCell ref="P25:P26"/>
    <mergeCell ref="P27:P28"/>
    <mergeCell ref="P29:P30"/>
    <mergeCell ref="P31:P32"/>
    <mergeCell ref="P33:P34"/>
    <mergeCell ref="P35:P36"/>
    <mergeCell ref="P37:P38"/>
    <mergeCell ref="P3:P4"/>
    <mergeCell ref="P5:P6"/>
    <mergeCell ref="P7:P8"/>
    <mergeCell ref="P9:P10"/>
    <mergeCell ref="P11:P12"/>
    <mergeCell ref="P13:P14"/>
    <mergeCell ref="P15:P16"/>
    <mergeCell ref="P17:P18"/>
    <mergeCell ref="D1:F1"/>
    <mergeCell ref="N5:N6"/>
    <mergeCell ref="E5:E6"/>
    <mergeCell ref="F5:F6"/>
    <mergeCell ref="G5:G6"/>
    <mergeCell ref="H5:H6"/>
    <mergeCell ref="I5:I6"/>
    <mergeCell ref="F11:F12"/>
    <mergeCell ref="G11:G12"/>
    <mergeCell ref="H11:H12"/>
    <mergeCell ref="N7:N8"/>
    <mergeCell ref="O5:O6"/>
    <mergeCell ref="O7:O8"/>
    <mergeCell ref="D9:D10"/>
    <mergeCell ref="E9:E10"/>
    <mergeCell ref="F9:F10"/>
    <mergeCell ref="A3:A44"/>
    <mergeCell ref="A51:A58"/>
    <mergeCell ref="F60:O60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D5:D6"/>
    <mergeCell ref="O3:O4"/>
    <mergeCell ref="E7:E8"/>
    <mergeCell ref="F7:F8"/>
    <mergeCell ref="G7:G8"/>
    <mergeCell ref="H7:H8"/>
    <mergeCell ref="J5:J6"/>
    <mergeCell ref="K5:K6"/>
    <mergeCell ref="L5:L6"/>
    <mergeCell ref="M5:M6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I7:I8"/>
    <mergeCell ref="J7:J8"/>
    <mergeCell ref="K7:K8"/>
    <mergeCell ref="L7:L8"/>
    <mergeCell ref="M7:M8"/>
    <mergeCell ref="D7:D8"/>
    <mergeCell ref="M15:M16"/>
    <mergeCell ref="N15:N16"/>
    <mergeCell ref="O15:O16"/>
    <mergeCell ref="N11:N12"/>
    <mergeCell ref="O11:O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I11:I12"/>
    <mergeCell ref="J11:J12"/>
    <mergeCell ref="K11:K12"/>
    <mergeCell ref="L11:L12"/>
    <mergeCell ref="M11:M12"/>
    <mergeCell ref="D11:D12"/>
    <mergeCell ref="E11:E12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</dc:creator>
  <cp:keywords/>
  <dc:description/>
  <cp:lastModifiedBy>don haines</cp:lastModifiedBy>
  <dcterms:created xsi:type="dcterms:W3CDTF">2012-01-06T22:00:28Z</dcterms:created>
  <dcterms:modified xsi:type="dcterms:W3CDTF">2012-03-30T15:38:15Z</dcterms:modified>
  <cp:category/>
  <cp:version/>
  <cp:contentType/>
  <cp:contentStatus/>
</cp:coreProperties>
</file>