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kisimo\Downloads\"/>
    </mc:Choice>
  </mc:AlternateContent>
  <xr:revisionPtr revIDLastSave="0" documentId="13_ncr:1_{2C596BCE-AED3-44B0-8938-E8FAD9247853}" xr6:coauthVersionLast="47" xr6:coauthVersionMax="47" xr10:uidLastSave="{00000000-0000-0000-0000-000000000000}"/>
  <bookViews>
    <workbookView xWindow="2070" yWindow="1350" windowWidth="21600" windowHeight="11385" xr2:uid="{6431DE81-0E46-4E08-BF82-7D4C60053A67}"/>
  </bookViews>
  <sheets>
    <sheet name="RMV Table" sheetId="1" r:id="rId1"/>
    <sheet name="Baker" sheetId="2" r:id="rId2"/>
    <sheet name="Benton" sheetId="3" r:id="rId3"/>
    <sheet name="Clackamas" sheetId="4" r:id="rId4"/>
    <sheet name="Clatsop" sheetId="5" r:id="rId5"/>
    <sheet name="Columbia" sheetId="6" r:id="rId6"/>
    <sheet name="Coos" sheetId="7" r:id="rId7"/>
    <sheet name="Crook" sheetId="8" r:id="rId8"/>
    <sheet name="Curry" sheetId="9" r:id="rId9"/>
    <sheet name="Deschutes" sheetId="10" r:id="rId10"/>
    <sheet name="Douglas" sheetId="11" r:id="rId11"/>
    <sheet name="Gilliam" sheetId="12" r:id="rId12"/>
    <sheet name="Grant" sheetId="13" r:id="rId13"/>
    <sheet name="Harney" sheetId="14" r:id="rId14"/>
    <sheet name="Hood River" sheetId="16" r:id="rId15"/>
    <sheet name="Jackson" sheetId="15" r:id="rId16"/>
    <sheet name="Jefferson" sheetId="17" r:id="rId17"/>
    <sheet name="Josephine" sheetId="18" r:id="rId18"/>
    <sheet name="Klamath" sheetId="20" r:id="rId19"/>
    <sheet name="Lake" sheetId="19" r:id="rId20"/>
    <sheet name="Lane" sheetId="21" r:id="rId21"/>
    <sheet name="Lincoln" sheetId="22" r:id="rId22"/>
    <sheet name="Linn" sheetId="23" r:id="rId23"/>
    <sheet name="Malheur" sheetId="24" r:id="rId24"/>
    <sheet name="Marion" sheetId="25" r:id="rId25"/>
    <sheet name="Morrow" sheetId="26" r:id="rId26"/>
    <sheet name="Multnomah" sheetId="27" r:id="rId27"/>
    <sheet name="Polk" sheetId="29" r:id="rId28"/>
    <sheet name="Sherman" sheetId="30" r:id="rId29"/>
    <sheet name="Tillamook" sheetId="31" r:id="rId30"/>
    <sheet name="Umatilla" sheetId="32" r:id="rId31"/>
    <sheet name="Wallowa" sheetId="33" r:id="rId32"/>
    <sheet name="Washington" sheetId="28" r:id="rId33"/>
    <sheet name="Wasco" sheetId="34" r:id="rId34"/>
    <sheet name="Wheeler" sheetId="35" r:id="rId35"/>
    <sheet name="Yamhill" sheetId="36" r:id="rId3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9" i="1" l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tc={D14A09C9-898B-4D8C-8F60-52D6D7201A09}</author>
    <author>Baty Christy</author>
    <author>tc={847AA9FC-2054-45C8-8B16-B70296AE8B11}</author>
    <author>tc={EC5145D7-2788-49F3-AC8D-B0E538F8AB61}</author>
    <author>tc={D055AEC4-2B39-4AC2-8C15-613F72ED0084}</author>
  </authors>
  <commentList>
    <comment ref="B7" authorId="0" shapeId="0" xr:uid="{D14A09C9-898B-4D8C-8F60-52D6D7201A09}">
      <text>
        <t>[Threaded comment]
Your version of Excel allows you to read this threaded comment; however, any edits to it will get removed if the file is opened in a newer version of Excel. Learn more: https://go.microsoft.com/fwlink/?linkid=870924
Comment:
    Min Cap Establised from HB2634 
First used for 2022 Application Season</t>
      </text>
    </comment>
    <comment ref="H42" authorId="1" shapeId="0" xr:uid="{458B7AB0-2246-42E4-936F-FDCD1584EBB9}">
      <text>
        <r>
          <rPr>
            <sz val="9"/>
            <color indexed="81"/>
            <rFont val="Tahoma"/>
            <family val="2"/>
          </rPr>
          <t xml:space="preserve">Lincoln county reported a correction in Dec. 2019 to their RMV #'s for 2016 and 2017. 
2016 RMV was $191,450 S/B $226,540
2017 RMV was $210,050 S/B $244,388
</t>
        </r>
      </text>
    </comment>
    <comment ref="I42" authorId="1" shapeId="0" xr:uid="{13554EAD-E4FE-4C8C-9A84-3F3306EA51CB}">
      <text>
        <r>
          <rPr>
            <sz val="9"/>
            <color indexed="81"/>
            <rFont val="Tahoma"/>
            <family val="2"/>
          </rPr>
          <t xml:space="preserve">Lincoln county reported a correction in Dec. 2019 to their RMV #'s for 2016 and 2017. 
2016 RMV was $191,450 S/B $226,540
2017 RMV was $210,050 S/B $244,388
</t>
        </r>
      </text>
    </comment>
    <comment ref="M42" authorId="2" shapeId="0" xr:uid="{847AA9FC-2054-45C8-8B16-B70296AE8B11}">
      <text>
        <t>[Threaded comment]
Your version of Excel allows you to read this threaded comment; however, any edits to it will get removed if the file is opened in a newer version of Excel. Learn more: https://go.microsoft.com/fwlink/?linkid=870924
Comment:
    Modified value sent by county in 2022 after recognizing error in calculation.</t>
      </text>
    </comment>
    <comment ref="L49" authorId="3" shapeId="0" xr:uid="{EC5145D7-2788-49F3-AC8D-B0E538F8AB6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more in with other counties in relation to avg RMV. and more reasonable median at $118K</t>
      </text>
    </comment>
    <comment ref="M49" authorId="4" shapeId="0" xr:uid="{D055AEC4-2B39-4AC2-8C15-613F72ED008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more in with other counties in relation to avg RMV. and more reasonable median at $118K</t>
      </text>
    </comment>
  </commentList>
</comments>
</file>

<file path=xl/sharedStrings.xml><?xml version="1.0" encoding="utf-8"?>
<sst xmlns="http://schemas.openxmlformats.org/spreadsheetml/2006/main" count="1317" uniqueCount="79">
  <si>
    <t>2023 COUNTY MEDIAN RMV</t>
  </si>
  <si>
    <t xml:space="preserve">Used for 2024 Deferral Applications 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</si>
  <si>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</si>
  <si>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</si>
  <si>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</si>
  <si>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</si>
  <si>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</si>
  <si>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</si>
  <si>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</si>
  <si>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</si>
  <si>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</si>
  <si>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</si>
  <si>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</si>
  <si>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</si>
  <si>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</si>
  <si>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</si>
  <si>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</si>
  <si>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</si>
  <si>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</si>
  <si>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</si>
  <si>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</si>
  <si>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</si>
  <si>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</si>
  <si>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</si>
  <si>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</si>
  <si>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</si>
  <si>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</si>
  <si>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</si>
  <si>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</si>
  <si>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</si>
  <si>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</si>
  <si>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</si>
  <si>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</si>
  <si>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</si>
  <si>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</si>
  <si>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</si>
  <si>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</si>
  <si>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</si>
  <si>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RMV</t>
  </si>
  <si>
    <t>HOUSEHOLD INCOME LIMIT (2023)</t>
  </si>
  <si>
    <t>NETWORTH</t>
  </si>
  <si>
    <t>RMV MINIMUM CAP* 2024</t>
  </si>
  <si>
    <t>RESIDENCY</t>
  </si>
  <si>
    <t>PERCENTAGE</t>
  </si>
  <si>
    <t>ALLOWABLE RMV</t>
  </si>
  <si>
    <t xml:space="preserve"> 5 ysr &lt;7 yrs</t>
  </si>
  <si>
    <t>7 - &lt;9 yrs</t>
  </si>
  <si>
    <t>9 - &lt;11 yrs</t>
  </si>
  <si>
    <t>11 - &lt;13 yrs</t>
  </si>
  <si>
    <t>13 -  &lt;15 yrs</t>
  </si>
  <si>
    <t>15 - &lt;17 yrs</t>
  </si>
  <si>
    <t>17 - &lt;19 yrs</t>
  </si>
  <si>
    <t>19 - &lt;21 yrs</t>
  </si>
  <si>
    <t>21 - &lt;23 yrs</t>
  </si>
  <si>
    <t>23 - &lt;25 yrs</t>
  </si>
  <si>
    <t>25 yrs +</t>
  </si>
  <si>
    <t>* If your Homestead RMV exceeds the allowable limit in your county and for your number of  years of residence, but is under the RMV Minimum CAP* you may still qualify.</t>
  </si>
  <si>
    <t>Deferral Eligibility Limits</t>
  </si>
  <si>
    <r>
      <t xml:space="preserve">For </t>
    </r>
    <r>
      <rPr>
        <b/>
        <i/>
        <sz val="14"/>
        <color theme="1"/>
        <rFont val="Calibri"/>
        <family val="2"/>
        <scheme val="minor"/>
      </rPr>
      <t>2024</t>
    </r>
    <r>
      <rPr>
        <b/>
        <sz val="14"/>
        <color theme="1"/>
        <rFont val="Calibri"/>
        <family val="2"/>
        <scheme val="minor"/>
      </rPr>
      <t>Deferral Application</t>
    </r>
  </si>
  <si>
    <t>2023 County Median for 2024</t>
  </si>
  <si>
    <t xml:space="preserve">Baker </t>
  </si>
  <si>
    <t>2023 HOUSEHOLD INCOME LIMIT</t>
  </si>
  <si>
    <t>RMV MINIMUM CAP for 2024</t>
  </si>
  <si>
    <r>
      <t xml:space="preserve">2023 Homestead RMV must be </t>
    </r>
    <r>
      <rPr>
        <b/>
        <i/>
        <u/>
        <sz val="14"/>
        <color theme="1"/>
        <rFont val="Calibri"/>
        <family val="2"/>
        <scheme val="minor"/>
      </rPr>
      <t>Less than</t>
    </r>
    <r>
      <rPr>
        <b/>
        <sz val="14"/>
        <color theme="1"/>
        <rFont val="Calibri"/>
        <family val="2"/>
        <scheme val="minor"/>
      </rPr>
      <t xml:space="preserve"> the greater of either the RMV Minimum Cap or </t>
    </r>
  </si>
  <si>
    <t xml:space="preserve">the RMV limit based on years of residency: </t>
  </si>
  <si>
    <t>100% or Minimum Cap</t>
  </si>
  <si>
    <t>110% or Minimum Cap</t>
  </si>
  <si>
    <t>120% or Minimum Cap</t>
  </si>
  <si>
    <t>130% or Minimum Cap</t>
  </si>
  <si>
    <t>140% or Minimum Cap</t>
  </si>
  <si>
    <t>150% or Minimum Cap</t>
  </si>
  <si>
    <t>160% or Minimum Cap</t>
  </si>
  <si>
    <t>170% or Minimum Cap</t>
  </si>
  <si>
    <t>200% or Minimum Cap</t>
  </si>
  <si>
    <t>225% or Minimum Cap</t>
  </si>
  <si>
    <t>250% or Minimum Cap</t>
  </si>
  <si>
    <r>
      <t xml:space="preserve">For </t>
    </r>
    <r>
      <rPr>
        <b/>
        <i/>
        <sz val="14"/>
        <color theme="1"/>
        <rFont val="Calibri"/>
        <family val="2"/>
        <scheme val="minor"/>
      </rPr>
      <t>2024</t>
    </r>
    <r>
      <rPr>
        <b/>
        <sz val="14"/>
        <color theme="1"/>
        <rFont val="Calibri"/>
        <family val="2"/>
        <scheme val="minor"/>
      </rPr>
      <t xml:space="preserve"> Deferral Application</t>
    </r>
  </si>
  <si>
    <t xml:space="preserve">Clatsop </t>
  </si>
  <si>
    <t xml:space="preserve">Klamath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</si>
</sst>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5" fillId="2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7" fillId="4" borderId="1" xfId="3" applyFont="1" applyFill="1" applyBorder="1" applyAlignment="1">
      <alignment horizontal="center"/>
    </xf>
    <xf numFmtId="0" fontId="0" fillId="4" borderId="0" xfId="0" applyFill="1"/>
    <xf numFmtId="0" fontId="8" fillId="0" borderId="2" xfId="0" applyFont="1" applyBorder="1"/>
    <xf numFmtId="0" fontId="8" fillId="0" borderId="1" xfId="0" applyFont="1" applyBorder="1"/>
    <xf numFmtId="164" fontId="3" fillId="3" borderId="0" xfId="1" applyNumberFormat="1" applyFont="1" applyFill="1"/>
    <xf numFmtId="164" fontId="3" fillId="0" borderId="0" xfId="1" applyNumberFormat="1" applyFont="1"/>
    <xf numFmtId="164" fontId="7" fillId="5" borderId="1" xfId="1" applyNumberFormat="1" applyFont="1" applyFill="1" applyBorder="1"/>
    <xf numFmtId="0" fontId="8" fillId="0" borderId="3" xfId="0" applyFont="1" applyBorder="1"/>
    <xf numFmtId="0" fontId="8" fillId="3" borderId="1" xfId="0" applyFont="1" applyFill="1" applyBorder="1"/>
    <xf numFmtId="164" fontId="7" fillId="3" borderId="1" xfId="1" applyNumberFormat="1" applyFont="1" applyFill="1" applyBorder="1"/>
    <xf numFmtId="164" fontId="7" fillId="3" borderId="1" xfId="1" applyNumberFormat="1" applyFont="1" applyFill="1" applyBorder="1" applyAlignment="1">
      <alignment horizontal="left"/>
    </xf>
    <xf numFmtId="0" fontId="8" fillId="0" borderId="0" xfId="0" applyFont="1"/>
    <xf numFmtId="0" fontId="8" fillId="6" borderId="1" xfId="0" applyFont="1" applyFill="1" applyBorder="1"/>
    <xf numFmtId="164" fontId="7" fillId="6" borderId="1" xfId="1" applyNumberFormat="1" applyFont="1" applyFill="1" applyBorder="1"/>
    <xf numFmtId="0" fontId="8" fillId="0" borderId="4" xfId="0" applyFont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7" borderId="1" xfId="0" applyFont="1" applyFill="1" applyBorder="1"/>
    <xf numFmtId="9" fontId="8" fillId="7" borderId="2" xfId="2" applyFont="1" applyFill="1" applyBorder="1"/>
    <xf numFmtId="164" fontId="3" fillId="3" borderId="1" xfId="0" applyNumberFormat="1" applyFont="1" applyFill="1" applyBorder="1"/>
    <xf numFmtId="164" fontId="3" fillId="0" borderId="1" xfId="0" applyNumberFormat="1" applyFont="1" applyBorder="1"/>
    <xf numFmtId="164" fontId="3" fillId="0" borderId="1" xfId="1" applyNumberFormat="1" applyFont="1" applyBorder="1"/>
    <xf numFmtId="164" fontId="3" fillId="6" borderId="1" xfId="0" applyNumberFormat="1" applyFont="1" applyFill="1" applyBorder="1"/>
    <xf numFmtId="164" fontId="3" fillId="0" borderId="1" xfId="0" applyNumberFormat="1" applyFont="1" applyBorder="1" applyAlignment="1">
      <alignment horizontal="left"/>
    </xf>
    <xf numFmtId="164" fontId="9" fillId="3" borderId="1" xfId="0" applyNumberFormat="1" applyFont="1" applyFill="1" applyBorder="1"/>
    <xf numFmtId="6" fontId="0" fillId="0" borderId="0" xfId="0" applyNumberFormat="1"/>
    <xf numFmtId="164" fontId="3" fillId="0" borderId="0" xfId="1" applyNumberFormat="1" applyFont="1" applyBorder="1"/>
    <xf numFmtId="42" fontId="3" fillId="0" borderId="0" xfId="0" applyNumberFormat="1" applyFont="1"/>
    <xf numFmtId="6" fontId="0" fillId="3" borderId="0" xfId="0" applyNumberFormat="1" applyFill="1"/>
    <xf numFmtId="164" fontId="0" fillId="0" borderId="0" xfId="1" applyNumberFormat="1" applyFont="1" applyBorder="1"/>
    <xf numFmtId="164" fontId="0" fillId="3" borderId="0" xfId="1" applyNumberFormat="1" applyFont="1" applyFill="1" applyBorder="1"/>
    <xf numFmtId="42" fontId="3" fillId="0" borderId="0" xfId="1" applyNumberFormat="1" applyFont="1" applyFill="1" applyBorder="1"/>
    <xf numFmtId="42" fontId="3" fillId="0" borderId="0" xfId="1" applyNumberFormat="1" applyFont="1" applyBorder="1"/>
    <xf numFmtId="42" fontId="3" fillId="3" borderId="0" xfId="1" applyNumberFormat="1" applyFont="1" applyFill="1" applyBorder="1"/>
    <xf numFmtId="42" fontId="3" fillId="3" borderId="0" xfId="0" applyNumberFormat="1" applyFont="1" applyFill="1"/>
    <xf numFmtId="164" fontId="3" fillId="0" borderId="0" xfId="1" applyNumberFormat="1" applyFont="1" applyFill="1" applyBorder="1"/>
    <xf numFmtId="42" fontId="10" fillId="0" borderId="0" xfId="0" applyNumberFormat="1" applyFont="1"/>
    <xf numFmtId="42" fontId="8" fillId="0" borderId="0" xfId="0" applyNumberFormat="1" applyFont="1"/>
    <xf numFmtId="0" fontId="3" fillId="3" borderId="0" xfId="0" applyFont="1" applyFill="1" applyAlignment="1">
      <alignment horizontal="center"/>
    </xf>
    <xf numFmtId="0" fontId="0" fillId="3" borderId="0" xfId="0" applyFill="1"/>
    <xf numFmtId="0" fontId="4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0" borderId="6" xfId="0" applyFont="1" applyBorder="1"/>
    <xf numFmtId="0" fontId="3" fillId="0" borderId="2" xfId="0" applyFont="1" applyBorder="1"/>
    <xf numFmtId="0" fontId="7" fillId="5" borderId="1" xfId="3" applyFont="1" applyFill="1" applyBorder="1" applyAlignment="1">
      <alignment horizontal="center"/>
    </xf>
    <xf numFmtId="0" fontId="8" fillId="0" borderId="6" xfId="0" applyFont="1" applyBorder="1"/>
    <xf numFmtId="0" fontId="12" fillId="0" borderId="2" xfId="0" applyFont="1" applyBorder="1"/>
    <xf numFmtId="42" fontId="14" fillId="0" borderId="1" xfId="0" applyNumberFormat="1" applyFont="1" applyBorder="1"/>
    <xf numFmtId="0" fontId="8" fillId="5" borderId="2" xfId="0" applyFont="1" applyFill="1" applyBorder="1"/>
    <xf numFmtId="0" fontId="8" fillId="5" borderId="4" xfId="0" applyFont="1" applyFill="1" applyBorder="1"/>
    <xf numFmtId="164" fontId="7" fillId="8" borderId="1" xfId="1" applyNumberFormat="1" applyFont="1" applyFill="1" applyBorder="1"/>
    <xf numFmtId="0" fontId="8" fillId="0" borderId="7" xfId="0" applyFont="1" applyBorder="1"/>
    <xf numFmtId="9" fontId="8" fillId="8" borderId="2" xfId="2" applyFont="1" applyFill="1" applyBorder="1" applyAlignment="1">
      <alignment horizontal="right"/>
    </xf>
    <xf numFmtId="9" fontId="8" fillId="3" borderId="2" xfId="2" applyFont="1" applyFill="1" applyBorder="1" applyAlignment="1">
      <alignment horizontal="right"/>
    </xf>
    <xf numFmtId="164" fontId="3" fillId="0" borderId="8" xfId="1" applyNumberFormat="1" applyFont="1" applyBorder="1"/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0" fontId="12" fillId="0" borderId="6" xfId="0" applyFont="1" applyBorder="1"/>
  </cellXfs>
  <cellStyles count="4">
    <cellStyle name="Currency" xfId="1" builtinId="4"/>
    <cellStyle name="Normal" xfId="0" builtinId="0"/>
    <cellStyle name="Normal 2" xfId="3" xr:uid="{87D3B80D-D7FF-486C-A93E-6B2D0F97C1CC}"/>
    <cellStyle name="Percent" xfId="2" builtinId="5"/>
  </cellStyles>
  <dxfs count="72"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  <dxf>
      <font>
        <strike val="0"/>
        <color auto="1"/>
      </font>
      <fill>
        <patternFill>
          <bgColor theme="8"/>
        </patternFill>
      </fill>
    </dxf>
    <dxf>
      <font>
        <strike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TY Christy" id="{FF625FB3-AA51-4FFE-89CC-21C1788C7956}" userId="BATY Christy" providerId="None"/>
  <person displayName="KRAMER Gregory A" id="{DFEF3C2F-4470-4630-9E39-95D2F68F00EE}" userId="S::KRAMERG@dor.oregon.gov::ce507541-b0e5-4903-a1fb-91522f64ac7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1-12-08T23:28:25.46" personId="{FF625FB3-AA51-4FFE-89CC-21C1788C7956}" id="{D14A09C9-898B-4D8C-8F60-52D6D7201A09}">
    <text>Min Cap Establised from HB2634 
First used for 2022 Application Season</text>
  </threadedComment>
  <threadedComment ref="M42" dT="2021-12-08T23:28:40.26" personId="{FF625FB3-AA51-4FFE-89CC-21C1788C7956}" id="{847AA9FC-2054-45C8-8B16-B70296AE8B11}">
    <text>Modified value sent by county in 2022 after recognizing error in calculation.</text>
  </threadedComment>
  <threadedComment ref="L49" dT="2020-12-22T23:27:21.68" personId="{DFEF3C2F-4470-4630-9E39-95D2F68F00EE}" id="{EC5145D7-2788-49F3-AC8D-B0E538F8AB61}">
    <text>This is more in with other counties in relation to avg RMV. and more reasonable median at $118K</text>
  </threadedComment>
  <threadedComment ref="M49" dT="2020-12-22T23:27:21.68" personId="{DFEF3C2F-4470-4630-9E39-95D2F68F00EE}" id="{D055AEC4-2B39-4AC2-8C15-613F72ED0084}">
    <text>This is more in with other counties in relation to avg RMV. and more reasonable median at $118K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FA5F-4DCF-42E3-BF38-52966976BE2A}">
  <dimension ref="A1:AR59"/>
  <sheetViews>
    <sheetView tabSelected="1" workbookViewId="0">
      <selection activeCell="C31" sqref="C31"/>
    </sheetView>
  </sheetViews>
  <sheetFormatPr defaultColWidth="9.140625" defaultRowHeight="15" x14ac:dyDescent="0.25"/>
  <cols>
    <col min="1" max="1" width="15.5703125" customWidth="1"/>
    <col min="2" max="2" width="38.42578125" customWidth="1"/>
    <col min="3" max="4" width="18.5703125" customWidth="1"/>
    <col min="5" max="5" width="18.42578125" customWidth="1"/>
    <col min="6" max="12" width="18.5703125" customWidth="1"/>
    <col min="13" max="13" width="18.42578125" customWidth="1"/>
    <col min="14" max="38" width="18.5703125" customWidth="1"/>
  </cols>
  <sheetData>
    <row r="1" spans="1:3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1" x14ac:dyDescent="0.35">
      <c r="A2" s="1"/>
      <c r="B2" s="2" t="s">
        <v>0</v>
      </c>
      <c r="C2" s="3" t="s">
        <v>1</v>
      </c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7" customFormat="1" ht="15.75" x14ac:dyDescent="0.25">
      <c r="A3" s="4"/>
      <c r="B3" s="5"/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6" t="s">
        <v>26</v>
      </c>
      <c r="AB3" s="6" t="s">
        <v>27</v>
      </c>
      <c r="AC3" s="6" t="s">
        <v>28</v>
      </c>
      <c r="AD3" s="6" t="s">
        <v>29</v>
      </c>
      <c r="AE3" s="6" t="s">
        <v>30</v>
      </c>
      <c r="AF3" s="6" t="s">
        <v>31</v>
      </c>
      <c r="AG3" s="6" t="s">
        <v>32</v>
      </c>
      <c r="AH3" s="6" t="s">
        <v>33</v>
      </c>
      <c r="AI3" s="6" t="s">
        <v>34</v>
      </c>
      <c r="AJ3" s="6" t="s">
        <v>35</v>
      </c>
      <c r="AK3" s="6" t="s">
        <v>36</v>
      </c>
      <c r="AL3" s="6" t="s">
        <v>37</v>
      </c>
    </row>
    <row r="4" spans="1:38" ht="15.75" x14ac:dyDescent="0.25">
      <c r="A4" s="8"/>
      <c r="B4" s="9" t="s">
        <v>38</v>
      </c>
      <c r="C4" s="10">
        <v>211860</v>
      </c>
      <c r="D4" s="11">
        <v>470440</v>
      </c>
      <c r="E4" s="11">
        <v>577710</v>
      </c>
      <c r="F4" s="11">
        <v>535681</v>
      </c>
      <c r="G4" s="11">
        <v>427550</v>
      </c>
      <c r="H4" s="11">
        <v>349530</v>
      </c>
      <c r="I4" s="11">
        <v>434060</v>
      </c>
      <c r="J4" s="11">
        <v>443925</v>
      </c>
      <c r="K4" s="11">
        <v>620275</v>
      </c>
      <c r="L4" s="11">
        <v>266888</v>
      </c>
      <c r="M4" s="11">
        <v>151930</v>
      </c>
      <c r="N4" s="11">
        <v>160740</v>
      </c>
      <c r="O4" s="11">
        <v>155025</v>
      </c>
      <c r="P4" s="11">
        <v>514560</v>
      </c>
      <c r="Q4" s="11">
        <v>405245</v>
      </c>
      <c r="R4" s="11">
        <v>398195</v>
      </c>
      <c r="S4" s="11">
        <v>350020</v>
      </c>
      <c r="T4" s="11">
        <v>284787</v>
      </c>
      <c r="U4" s="11">
        <v>134030</v>
      </c>
      <c r="V4" s="11">
        <v>433813</v>
      </c>
      <c r="W4" s="11">
        <v>434240</v>
      </c>
      <c r="X4" s="11">
        <v>372190</v>
      </c>
      <c r="Y4" s="11">
        <v>192270</v>
      </c>
      <c r="Z4" s="11">
        <v>402160</v>
      </c>
      <c r="AA4" s="11">
        <v>209290</v>
      </c>
      <c r="AB4" s="11">
        <v>509660</v>
      </c>
      <c r="AC4" s="11">
        <v>445140</v>
      </c>
      <c r="AD4" s="11">
        <v>178760</v>
      </c>
      <c r="AE4" s="11">
        <v>533970</v>
      </c>
      <c r="AF4" s="11">
        <v>244830</v>
      </c>
      <c r="AG4" s="11">
        <v>242935</v>
      </c>
      <c r="AH4" s="11">
        <v>310310</v>
      </c>
      <c r="AI4" s="11">
        <v>345935</v>
      </c>
      <c r="AJ4" s="11">
        <v>536395</v>
      </c>
      <c r="AK4" s="11">
        <v>119000</v>
      </c>
      <c r="AL4" s="11">
        <v>448088</v>
      </c>
    </row>
    <row r="5" spans="1:38" ht="15.75" x14ac:dyDescent="0.25">
      <c r="A5" s="8"/>
      <c r="B5" s="9" t="s">
        <v>39</v>
      </c>
      <c r="C5" s="12">
        <v>58000</v>
      </c>
      <c r="D5" s="12">
        <v>58000</v>
      </c>
      <c r="E5" s="12">
        <v>58000</v>
      </c>
      <c r="F5" s="12">
        <v>58000</v>
      </c>
      <c r="G5" s="12">
        <v>58000</v>
      </c>
      <c r="H5" s="12">
        <v>58000</v>
      </c>
      <c r="I5" s="12">
        <v>58000</v>
      </c>
      <c r="J5" s="12">
        <v>58000</v>
      </c>
      <c r="K5" s="12">
        <v>58000</v>
      </c>
      <c r="L5" s="12">
        <v>58000</v>
      </c>
      <c r="M5" s="12">
        <v>58000</v>
      </c>
      <c r="N5" s="12">
        <v>58000</v>
      </c>
      <c r="O5" s="12">
        <v>58000</v>
      </c>
      <c r="P5" s="12">
        <v>58000</v>
      </c>
      <c r="Q5" s="12">
        <v>58000</v>
      </c>
      <c r="R5" s="12">
        <v>58000</v>
      </c>
      <c r="S5" s="12">
        <v>58000</v>
      </c>
      <c r="T5" s="12">
        <v>58000</v>
      </c>
      <c r="U5" s="12">
        <v>58000</v>
      </c>
      <c r="V5" s="12">
        <v>58000</v>
      </c>
      <c r="W5" s="12">
        <v>58000</v>
      </c>
      <c r="X5" s="12">
        <v>58000</v>
      </c>
      <c r="Y5" s="12">
        <v>58000</v>
      </c>
      <c r="Z5" s="12">
        <v>58000</v>
      </c>
      <c r="AA5" s="12">
        <v>58000</v>
      </c>
      <c r="AB5" s="12">
        <v>58000</v>
      </c>
      <c r="AC5" s="12">
        <v>58000</v>
      </c>
      <c r="AD5" s="12">
        <v>58000</v>
      </c>
      <c r="AE5" s="12">
        <v>58000</v>
      </c>
      <c r="AF5" s="12">
        <v>58000</v>
      </c>
      <c r="AG5" s="12">
        <v>58000</v>
      </c>
      <c r="AH5" s="12">
        <v>58000</v>
      </c>
      <c r="AI5" s="12">
        <v>58000</v>
      </c>
      <c r="AJ5" s="12">
        <v>58000</v>
      </c>
      <c r="AK5" s="12">
        <v>58000</v>
      </c>
      <c r="AL5" s="12">
        <v>58000</v>
      </c>
    </row>
    <row r="6" spans="1:38" ht="15.75" x14ac:dyDescent="0.25">
      <c r="A6" s="13"/>
      <c r="B6" s="14" t="s">
        <v>40</v>
      </c>
      <c r="C6" s="15">
        <v>500000</v>
      </c>
      <c r="D6" s="15">
        <v>500000</v>
      </c>
      <c r="E6" s="15">
        <v>500000</v>
      </c>
      <c r="F6" s="15">
        <v>500000</v>
      </c>
      <c r="G6" s="15">
        <v>500000</v>
      </c>
      <c r="H6" s="15">
        <v>500000</v>
      </c>
      <c r="I6" s="15">
        <v>500000</v>
      </c>
      <c r="J6" s="15">
        <v>500000</v>
      </c>
      <c r="K6" s="15">
        <v>500000</v>
      </c>
      <c r="L6" s="15">
        <v>500000</v>
      </c>
      <c r="M6" s="15">
        <v>500000</v>
      </c>
      <c r="N6" s="15">
        <v>500000</v>
      </c>
      <c r="O6" s="15">
        <v>500000</v>
      </c>
      <c r="P6" s="15">
        <v>500000</v>
      </c>
      <c r="Q6" s="16">
        <v>500000</v>
      </c>
      <c r="R6" s="15">
        <v>500000</v>
      </c>
      <c r="S6" s="15">
        <v>500000</v>
      </c>
      <c r="T6" s="15">
        <v>500000</v>
      </c>
      <c r="U6" s="15">
        <v>500000</v>
      </c>
      <c r="V6" s="15">
        <v>500000</v>
      </c>
      <c r="W6" s="15">
        <v>500000</v>
      </c>
      <c r="X6" s="15">
        <v>500000</v>
      </c>
      <c r="Y6" s="15">
        <v>500000</v>
      </c>
      <c r="Z6" s="15">
        <v>500000</v>
      </c>
      <c r="AA6" s="15">
        <v>500000</v>
      </c>
      <c r="AB6" s="15">
        <v>500000</v>
      </c>
      <c r="AC6" s="15">
        <v>500000</v>
      </c>
      <c r="AD6" s="15">
        <v>500000</v>
      </c>
      <c r="AE6" s="15">
        <v>500000</v>
      </c>
      <c r="AF6" s="15">
        <v>500000</v>
      </c>
      <c r="AG6" s="15">
        <v>500000</v>
      </c>
      <c r="AH6" s="15">
        <v>500000</v>
      </c>
      <c r="AI6" s="15">
        <v>500000</v>
      </c>
      <c r="AJ6" s="15">
        <v>500000</v>
      </c>
      <c r="AK6" s="15">
        <v>500000</v>
      </c>
      <c r="AL6" s="15">
        <v>500000</v>
      </c>
    </row>
    <row r="7" spans="1:38" ht="15.75" x14ac:dyDescent="0.25">
      <c r="A7" s="17"/>
      <c r="B7" s="18" t="s">
        <v>41</v>
      </c>
      <c r="C7" s="19">
        <v>284500</v>
      </c>
      <c r="D7" s="19">
        <v>284500</v>
      </c>
      <c r="E7" s="19">
        <v>284500</v>
      </c>
      <c r="F7" s="19">
        <v>284500</v>
      </c>
      <c r="G7" s="19">
        <v>284500</v>
      </c>
      <c r="H7" s="19">
        <v>284500</v>
      </c>
      <c r="I7" s="19">
        <v>284500</v>
      </c>
      <c r="J7" s="19">
        <v>284500</v>
      </c>
      <c r="K7" s="19">
        <v>284500</v>
      </c>
      <c r="L7" s="19">
        <v>284500</v>
      </c>
      <c r="M7" s="19">
        <v>284500</v>
      </c>
      <c r="N7" s="19">
        <v>284500</v>
      </c>
      <c r="O7" s="19">
        <v>284500</v>
      </c>
      <c r="P7" s="19">
        <v>284500</v>
      </c>
      <c r="Q7" s="19">
        <v>284500</v>
      </c>
      <c r="R7" s="19">
        <v>284500</v>
      </c>
      <c r="S7" s="19">
        <v>284500</v>
      </c>
      <c r="T7" s="19">
        <v>284500</v>
      </c>
      <c r="U7" s="19">
        <v>284500</v>
      </c>
      <c r="V7" s="19">
        <v>284500</v>
      </c>
      <c r="W7" s="19">
        <v>284500</v>
      </c>
      <c r="X7" s="19">
        <v>284500</v>
      </c>
      <c r="Y7" s="19">
        <v>284500</v>
      </c>
      <c r="Z7" s="19">
        <v>284500</v>
      </c>
      <c r="AA7" s="19">
        <v>284500</v>
      </c>
      <c r="AB7" s="19">
        <v>284500</v>
      </c>
      <c r="AC7" s="19">
        <v>284500</v>
      </c>
      <c r="AD7" s="19">
        <v>284500</v>
      </c>
      <c r="AE7" s="19">
        <v>284500</v>
      </c>
      <c r="AF7" s="19">
        <v>284500</v>
      </c>
      <c r="AG7" s="19">
        <v>284500</v>
      </c>
      <c r="AH7" s="19">
        <v>284500</v>
      </c>
      <c r="AI7" s="19">
        <v>284500</v>
      </c>
      <c r="AJ7" s="19">
        <v>284500</v>
      </c>
      <c r="AK7" s="19">
        <v>284500</v>
      </c>
      <c r="AL7" s="19">
        <v>284500</v>
      </c>
    </row>
    <row r="8" spans="1:38" ht="15.75" x14ac:dyDescent="0.25">
      <c r="A8" s="20" t="s">
        <v>42</v>
      </c>
      <c r="B8" s="9" t="s">
        <v>43</v>
      </c>
      <c r="C8" s="21" t="s">
        <v>44</v>
      </c>
      <c r="D8" s="21" t="s">
        <v>44</v>
      </c>
      <c r="E8" s="21" t="s">
        <v>44</v>
      </c>
      <c r="F8" s="21" t="s">
        <v>44</v>
      </c>
      <c r="G8" s="21" t="s">
        <v>44</v>
      </c>
      <c r="H8" s="21" t="s">
        <v>44</v>
      </c>
      <c r="I8" s="21" t="s">
        <v>44</v>
      </c>
      <c r="J8" s="21" t="s">
        <v>44</v>
      </c>
      <c r="K8" s="21" t="s">
        <v>44</v>
      </c>
      <c r="L8" s="21" t="s">
        <v>44</v>
      </c>
      <c r="M8" s="21" t="s">
        <v>44</v>
      </c>
      <c r="N8" s="21" t="s">
        <v>44</v>
      </c>
      <c r="O8" s="21" t="s">
        <v>44</v>
      </c>
      <c r="P8" s="21" t="s">
        <v>44</v>
      </c>
      <c r="Q8" s="22" t="s">
        <v>44</v>
      </c>
      <c r="R8" s="21" t="s">
        <v>44</v>
      </c>
      <c r="S8" s="21" t="s">
        <v>44</v>
      </c>
      <c r="T8" s="21" t="s">
        <v>44</v>
      </c>
      <c r="U8" s="21" t="s">
        <v>44</v>
      </c>
      <c r="V8" s="21" t="s">
        <v>44</v>
      </c>
      <c r="W8" s="21" t="s">
        <v>44</v>
      </c>
      <c r="X8" s="21" t="s">
        <v>44</v>
      </c>
      <c r="Y8" s="21" t="s">
        <v>44</v>
      </c>
      <c r="Z8" s="21" t="s">
        <v>44</v>
      </c>
      <c r="AA8" s="21" t="s">
        <v>44</v>
      </c>
      <c r="AB8" s="21" t="s">
        <v>44</v>
      </c>
      <c r="AC8" s="21" t="s">
        <v>44</v>
      </c>
      <c r="AD8" s="21" t="s">
        <v>44</v>
      </c>
      <c r="AE8" s="21" t="s">
        <v>44</v>
      </c>
      <c r="AF8" s="21" t="s">
        <v>44</v>
      </c>
      <c r="AG8" s="21" t="s">
        <v>44</v>
      </c>
      <c r="AH8" s="21" t="s">
        <v>44</v>
      </c>
      <c r="AI8" s="21" t="s">
        <v>44</v>
      </c>
      <c r="AJ8" s="21" t="s">
        <v>44</v>
      </c>
      <c r="AK8" s="21" t="s">
        <v>44</v>
      </c>
      <c r="AL8" s="21" t="s">
        <v>44</v>
      </c>
    </row>
    <row r="9" spans="1:38" ht="15.75" x14ac:dyDescent="0.25">
      <c r="A9" s="23" t="s">
        <v>45</v>
      </c>
      <c r="B9" s="24">
        <v>1</v>
      </c>
      <c r="C9" s="25">
        <f>B9*C$4</f>
        <v>211860</v>
      </c>
      <c r="D9" s="26">
        <f t="shared" ref="D9:D19" si="0">B9*D$4</f>
        <v>470440</v>
      </c>
      <c r="E9" s="26">
        <f t="shared" ref="E9:E19" si="1">E$4*B9</f>
        <v>577710</v>
      </c>
      <c r="F9" s="27">
        <f t="shared" ref="F9:F19" si="2">B9*F$4</f>
        <v>535681</v>
      </c>
      <c r="G9" s="26">
        <f t="shared" ref="G9:G19" si="3">B9*G$4</f>
        <v>427550</v>
      </c>
      <c r="H9" s="26">
        <f t="shared" ref="H9:H19" si="4">B9*H$4</f>
        <v>349530</v>
      </c>
      <c r="I9" s="26">
        <f t="shared" ref="I9:I19" si="5">B9*I$4</f>
        <v>434060</v>
      </c>
      <c r="J9" s="26">
        <f t="shared" ref="J9:J19" si="6">B9*J$4</f>
        <v>443925</v>
      </c>
      <c r="K9" s="26">
        <f t="shared" ref="K9:K19" si="7">B9*K$4</f>
        <v>620275</v>
      </c>
      <c r="L9" s="28">
        <f t="shared" ref="L9:L19" si="8">B9*L$4</f>
        <v>266888</v>
      </c>
      <c r="M9" s="28">
        <f t="shared" ref="M9:M19" si="9">B9*M$4</f>
        <v>151930</v>
      </c>
      <c r="N9" s="28">
        <f t="shared" ref="N9:N19" si="10">B9*N$4</f>
        <v>160740</v>
      </c>
      <c r="O9" s="28">
        <f t="shared" ref="O9:O19" si="11">B9*O$4</f>
        <v>155025</v>
      </c>
      <c r="P9" s="26">
        <f t="shared" ref="P9:P19" si="12">B9*P$4</f>
        <v>514560</v>
      </c>
      <c r="Q9" s="29">
        <f t="shared" ref="Q9:Q19" si="13">B9*Q$4</f>
        <v>405245</v>
      </c>
      <c r="R9" s="26">
        <f t="shared" ref="R9:R19" si="14">B9*R$4</f>
        <v>398195</v>
      </c>
      <c r="S9" s="26">
        <f>B9*S$4</f>
        <v>350020</v>
      </c>
      <c r="T9" s="25">
        <f t="shared" ref="T9:T19" si="15">B9*T$4</f>
        <v>284787</v>
      </c>
      <c r="U9" s="28">
        <f t="shared" ref="U9:U19" si="16">B9*U$4</f>
        <v>134030</v>
      </c>
      <c r="V9" s="26">
        <f t="shared" ref="V9:V19" si="17">B9*V$4</f>
        <v>433813</v>
      </c>
      <c r="W9" s="26">
        <f t="shared" ref="W9:W19" si="18">B9*W$4</f>
        <v>434240</v>
      </c>
      <c r="X9" s="26">
        <f t="shared" ref="X9:X19" si="19">B9*X$4</f>
        <v>372190</v>
      </c>
      <c r="Y9" s="28">
        <f>B9*Y$4</f>
        <v>192270</v>
      </c>
      <c r="Z9" s="26">
        <f t="shared" ref="Z9:Z19" si="20">B9*Z$4</f>
        <v>402160</v>
      </c>
      <c r="AA9" s="28">
        <f t="shared" ref="AA9:AA19" si="21">B9*AA$4</f>
        <v>209290</v>
      </c>
      <c r="AB9" s="26">
        <f t="shared" ref="AB9:AB19" si="22">B9*AB$4</f>
        <v>509660</v>
      </c>
      <c r="AC9" s="26">
        <f t="shared" ref="AC9:AC19" si="23">B9*AC$4</f>
        <v>445140</v>
      </c>
      <c r="AD9" s="28">
        <f t="shared" ref="AD9:AD19" si="24">B9*AD$4</f>
        <v>178760</v>
      </c>
      <c r="AE9" s="26">
        <f t="shared" ref="AE9:AE19" si="25">B9*AE$4</f>
        <v>533970</v>
      </c>
      <c r="AF9" s="28">
        <f t="shared" ref="AF9:AF19" si="26">B9*AF$4</f>
        <v>244830</v>
      </c>
      <c r="AG9" s="28">
        <f t="shared" ref="AG9:AG19" si="27">B9*AG$4</f>
        <v>242935</v>
      </c>
      <c r="AH9" s="25">
        <f t="shared" ref="AH9:AH19" si="28">B9*AH$4</f>
        <v>310310</v>
      </c>
      <c r="AI9" s="26">
        <f>B9*AI$4</f>
        <v>345935</v>
      </c>
      <c r="AJ9" s="26">
        <f t="shared" ref="AJ9:AJ19" si="29">B9*AJ$4</f>
        <v>536395</v>
      </c>
      <c r="AK9" s="28">
        <f t="shared" ref="AK9:AK19" si="30">B9*AK$4</f>
        <v>119000</v>
      </c>
      <c r="AL9" s="26">
        <f t="shared" ref="AL9:AL19" si="31">B9*AL$4</f>
        <v>448088</v>
      </c>
    </row>
    <row r="10" spans="1:38" ht="15.75" x14ac:dyDescent="0.25">
      <c r="A10" s="23" t="s">
        <v>46</v>
      </c>
      <c r="B10" s="24">
        <v>1.1000000000000001</v>
      </c>
      <c r="C10" s="25">
        <f t="shared" ref="C10:C19" si="32">B10*C$4</f>
        <v>233046.00000000003</v>
      </c>
      <c r="D10" s="26">
        <f t="shared" si="0"/>
        <v>517484.00000000006</v>
      </c>
      <c r="E10" s="26">
        <f t="shared" si="1"/>
        <v>635481</v>
      </c>
      <c r="F10" s="27">
        <f t="shared" si="2"/>
        <v>589249.10000000009</v>
      </c>
      <c r="G10" s="26">
        <f t="shared" si="3"/>
        <v>470305.00000000006</v>
      </c>
      <c r="H10" s="26">
        <f t="shared" si="4"/>
        <v>384483.00000000006</v>
      </c>
      <c r="I10" s="26">
        <f t="shared" si="5"/>
        <v>477466.00000000006</v>
      </c>
      <c r="J10" s="26">
        <f t="shared" si="6"/>
        <v>488317.50000000006</v>
      </c>
      <c r="K10" s="26">
        <f t="shared" si="7"/>
        <v>682302.5</v>
      </c>
      <c r="L10" s="26">
        <f t="shared" si="8"/>
        <v>293576.80000000005</v>
      </c>
      <c r="M10" s="28">
        <f t="shared" si="9"/>
        <v>167123</v>
      </c>
      <c r="N10" s="28">
        <f t="shared" si="10"/>
        <v>176814</v>
      </c>
      <c r="O10" s="28">
        <f t="shared" si="11"/>
        <v>170527.5</v>
      </c>
      <c r="P10" s="26">
        <f t="shared" si="12"/>
        <v>566016</v>
      </c>
      <c r="Q10" s="29">
        <f t="shared" si="13"/>
        <v>445769.50000000006</v>
      </c>
      <c r="R10" s="26">
        <f t="shared" si="14"/>
        <v>438014.50000000006</v>
      </c>
      <c r="S10" s="26">
        <f t="shared" ref="S10:S19" si="33">B10*S$4</f>
        <v>385022.00000000006</v>
      </c>
      <c r="T10" s="25">
        <f t="shared" si="15"/>
        <v>313265.7</v>
      </c>
      <c r="U10" s="28">
        <f t="shared" si="16"/>
        <v>147433</v>
      </c>
      <c r="V10" s="26">
        <f t="shared" si="17"/>
        <v>477194.30000000005</v>
      </c>
      <c r="W10" s="26">
        <f t="shared" si="18"/>
        <v>477664.00000000006</v>
      </c>
      <c r="X10" s="26">
        <f t="shared" si="19"/>
        <v>409409.00000000006</v>
      </c>
      <c r="Y10" s="28">
        <f t="shared" ref="Y10:Y19" si="34">B10*Y$4</f>
        <v>211497.00000000003</v>
      </c>
      <c r="Z10" s="26">
        <f t="shared" si="20"/>
        <v>442376.00000000006</v>
      </c>
      <c r="AA10" s="28">
        <f t="shared" si="21"/>
        <v>230219.00000000003</v>
      </c>
      <c r="AB10" s="26">
        <f t="shared" si="22"/>
        <v>560626</v>
      </c>
      <c r="AC10" s="26">
        <f t="shared" si="23"/>
        <v>489654.00000000006</v>
      </c>
      <c r="AD10" s="28">
        <f t="shared" si="24"/>
        <v>196636.00000000003</v>
      </c>
      <c r="AE10" s="26">
        <f t="shared" si="25"/>
        <v>587367</v>
      </c>
      <c r="AF10" s="28">
        <f t="shared" si="26"/>
        <v>269313</v>
      </c>
      <c r="AG10" s="28">
        <f t="shared" si="27"/>
        <v>267228.5</v>
      </c>
      <c r="AH10" s="25">
        <f t="shared" si="28"/>
        <v>341341</v>
      </c>
      <c r="AI10" s="26">
        <f t="shared" ref="AI10:AI19" si="35">B10*AI$4</f>
        <v>380528.50000000006</v>
      </c>
      <c r="AJ10" s="26">
        <f t="shared" si="29"/>
        <v>590034.5</v>
      </c>
      <c r="AK10" s="28">
        <f t="shared" si="30"/>
        <v>130900.00000000001</v>
      </c>
      <c r="AL10" s="26">
        <f t="shared" si="31"/>
        <v>492896.80000000005</v>
      </c>
    </row>
    <row r="11" spans="1:38" ht="15.75" x14ac:dyDescent="0.25">
      <c r="A11" s="23" t="s">
        <v>47</v>
      </c>
      <c r="B11" s="24">
        <v>1.2</v>
      </c>
      <c r="C11" s="28">
        <f t="shared" si="32"/>
        <v>254232</v>
      </c>
      <c r="D11" s="26">
        <f t="shared" si="0"/>
        <v>564528</v>
      </c>
      <c r="E11" s="26">
        <f t="shared" si="1"/>
        <v>693252</v>
      </c>
      <c r="F11" s="27">
        <f t="shared" si="2"/>
        <v>642817.19999999995</v>
      </c>
      <c r="G11" s="26">
        <f t="shared" si="3"/>
        <v>513060</v>
      </c>
      <c r="H11" s="26">
        <f t="shared" si="4"/>
        <v>419436</v>
      </c>
      <c r="I11" s="26">
        <f t="shared" si="5"/>
        <v>520872</v>
      </c>
      <c r="J11" s="26">
        <f t="shared" si="6"/>
        <v>532710</v>
      </c>
      <c r="K11" s="26">
        <f t="shared" si="7"/>
        <v>744330</v>
      </c>
      <c r="L11" s="26">
        <f t="shared" si="8"/>
        <v>320265.59999999998</v>
      </c>
      <c r="M11" s="28">
        <f t="shared" si="9"/>
        <v>182316</v>
      </c>
      <c r="N11" s="28">
        <f t="shared" si="10"/>
        <v>192888</v>
      </c>
      <c r="O11" s="28">
        <f t="shared" si="11"/>
        <v>186030</v>
      </c>
      <c r="P11" s="26">
        <f t="shared" si="12"/>
        <v>617472</v>
      </c>
      <c r="Q11" s="29">
        <f t="shared" si="13"/>
        <v>486294</v>
      </c>
      <c r="R11" s="26">
        <f t="shared" si="14"/>
        <v>477834</v>
      </c>
      <c r="S11" s="26">
        <f t="shared" si="33"/>
        <v>420024</v>
      </c>
      <c r="T11" s="25">
        <f t="shared" si="15"/>
        <v>341744.39999999997</v>
      </c>
      <c r="U11" s="28">
        <f t="shared" si="16"/>
        <v>160836</v>
      </c>
      <c r="V11" s="26">
        <f t="shared" si="17"/>
        <v>520575.6</v>
      </c>
      <c r="W11" s="26">
        <f t="shared" si="18"/>
        <v>521088</v>
      </c>
      <c r="X11" s="26">
        <f t="shared" si="19"/>
        <v>446628</v>
      </c>
      <c r="Y11" s="28">
        <f t="shared" si="34"/>
        <v>230724</v>
      </c>
      <c r="Z11" s="26">
        <f t="shared" si="20"/>
        <v>482592</v>
      </c>
      <c r="AA11" s="28">
        <f t="shared" si="21"/>
        <v>251148</v>
      </c>
      <c r="AB11" s="26">
        <f t="shared" si="22"/>
        <v>611592</v>
      </c>
      <c r="AC11" s="26">
        <f t="shared" si="23"/>
        <v>534168</v>
      </c>
      <c r="AD11" s="28">
        <f t="shared" si="24"/>
        <v>214512</v>
      </c>
      <c r="AE11" s="26">
        <f t="shared" si="25"/>
        <v>640764</v>
      </c>
      <c r="AF11" s="25">
        <f t="shared" si="26"/>
        <v>293796</v>
      </c>
      <c r="AG11" s="25">
        <f t="shared" si="27"/>
        <v>291522</v>
      </c>
      <c r="AH11" s="26">
        <f t="shared" si="28"/>
        <v>372372</v>
      </c>
      <c r="AI11" s="26">
        <f t="shared" si="35"/>
        <v>415122</v>
      </c>
      <c r="AJ11" s="26">
        <f t="shared" si="29"/>
        <v>643674</v>
      </c>
      <c r="AK11" s="28">
        <f t="shared" si="30"/>
        <v>142800</v>
      </c>
      <c r="AL11" s="26">
        <f t="shared" si="31"/>
        <v>537705.6</v>
      </c>
    </row>
    <row r="12" spans="1:38" ht="15.75" x14ac:dyDescent="0.25">
      <c r="A12" s="23" t="s">
        <v>48</v>
      </c>
      <c r="B12" s="24">
        <v>1.3</v>
      </c>
      <c r="C12" s="28">
        <f t="shared" si="32"/>
        <v>275418</v>
      </c>
      <c r="D12" s="26">
        <f t="shared" si="0"/>
        <v>611572</v>
      </c>
      <c r="E12" s="26">
        <f t="shared" si="1"/>
        <v>751023</v>
      </c>
      <c r="F12" s="27">
        <f t="shared" si="2"/>
        <v>696385.3</v>
      </c>
      <c r="G12" s="26">
        <f t="shared" si="3"/>
        <v>555815</v>
      </c>
      <c r="H12" s="26">
        <f t="shared" si="4"/>
        <v>454389</v>
      </c>
      <c r="I12" s="26">
        <f t="shared" si="5"/>
        <v>564278</v>
      </c>
      <c r="J12" s="26">
        <f t="shared" si="6"/>
        <v>577102.5</v>
      </c>
      <c r="K12" s="26">
        <f t="shared" si="7"/>
        <v>806357.5</v>
      </c>
      <c r="L12" s="26">
        <f t="shared" si="8"/>
        <v>346954.4</v>
      </c>
      <c r="M12" s="28">
        <f t="shared" si="9"/>
        <v>197509</v>
      </c>
      <c r="N12" s="28">
        <f t="shared" si="10"/>
        <v>208962</v>
      </c>
      <c r="O12" s="28">
        <f t="shared" si="11"/>
        <v>201532.5</v>
      </c>
      <c r="P12" s="26">
        <f t="shared" si="12"/>
        <v>668928</v>
      </c>
      <c r="Q12" s="29">
        <f t="shared" si="13"/>
        <v>526818.5</v>
      </c>
      <c r="R12" s="26">
        <f t="shared" si="14"/>
        <v>517653.5</v>
      </c>
      <c r="S12" s="26">
        <f t="shared" si="33"/>
        <v>455026</v>
      </c>
      <c r="T12" s="25">
        <f t="shared" si="15"/>
        <v>370223.10000000003</v>
      </c>
      <c r="U12" s="28">
        <f t="shared" si="16"/>
        <v>174239</v>
      </c>
      <c r="V12" s="26">
        <f t="shared" si="17"/>
        <v>563956.9</v>
      </c>
      <c r="W12" s="26">
        <f t="shared" si="18"/>
        <v>564512</v>
      </c>
      <c r="X12" s="26">
        <f t="shared" si="19"/>
        <v>483847</v>
      </c>
      <c r="Y12" s="28">
        <f t="shared" si="34"/>
        <v>249951</v>
      </c>
      <c r="Z12" s="26">
        <f t="shared" si="20"/>
        <v>522808</v>
      </c>
      <c r="AA12" s="28">
        <f t="shared" si="21"/>
        <v>272077</v>
      </c>
      <c r="AB12" s="26">
        <f t="shared" si="22"/>
        <v>662558</v>
      </c>
      <c r="AC12" s="26">
        <f t="shared" si="23"/>
        <v>578682</v>
      </c>
      <c r="AD12" s="28">
        <f t="shared" si="24"/>
        <v>232388</v>
      </c>
      <c r="AE12" s="26">
        <f t="shared" si="25"/>
        <v>694161</v>
      </c>
      <c r="AF12" s="25">
        <f t="shared" si="26"/>
        <v>318279</v>
      </c>
      <c r="AG12" s="26">
        <f t="shared" si="27"/>
        <v>315815.5</v>
      </c>
      <c r="AH12" s="26">
        <f t="shared" si="28"/>
        <v>403403</v>
      </c>
      <c r="AI12" s="26">
        <f t="shared" si="35"/>
        <v>449715.5</v>
      </c>
      <c r="AJ12" s="26">
        <f t="shared" si="29"/>
        <v>697313.5</v>
      </c>
      <c r="AK12" s="28">
        <f t="shared" si="30"/>
        <v>154700</v>
      </c>
      <c r="AL12" s="26">
        <f t="shared" si="31"/>
        <v>582514.4</v>
      </c>
    </row>
    <row r="13" spans="1:38" ht="15.75" x14ac:dyDescent="0.25">
      <c r="A13" s="23" t="s">
        <v>49</v>
      </c>
      <c r="B13" s="24">
        <v>1.4</v>
      </c>
      <c r="C13" s="26">
        <f t="shared" si="32"/>
        <v>296604</v>
      </c>
      <c r="D13" s="26">
        <f t="shared" si="0"/>
        <v>658616</v>
      </c>
      <c r="E13" s="26">
        <f t="shared" si="1"/>
        <v>808794</v>
      </c>
      <c r="F13" s="27">
        <f t="shared" si="2"/>
        <v>749953.39999999991</v>
      </c>
      <c r="G13" s="26">
        <f t="shared" si="3"/>
        <v>598570</v>
      </c>
      <c r="H13" s="26">
        <f t="shared" si="4"/>
        <v>489341.99999999994</v>
      </c>
      <c r="I13" s="26">
        <f t="shared" si="5"/>
        <v>607684</v>
      </c>
      <c r="J13" s="26">
        <f t="shared" si="6"/>
        <v>621495</v>
      </c>
      <c r="K13" s="26">
        <f t="shared" si="7"/>
        <v>868385</v>
      </c>
      <c r="L13" s="26">
        <f t="shared" si="8"/>
        <v>373643.19999999995</v>
      </c>
      <c r="M13" s="28">
        <f t="shared" si="9"/>
        <v>212702</v>
      </c>
      <c r="N13" s="28">
        <f t="shared" si="10"/>
        <v>225036</v>
      </c>
      <c r="O13" s="28">
        <f t="shared" si="11"/>
        <v>217035</v>
      </c>
      <c r="P13" s="26">
        <f t="shared" si="12"/>
        <v>720384</v>
      </c>
      <c r="Q13" s="29">
        <f t="shared" si="13"/>
        <v>567343</v>
      </c>
      <c r="R13" s="26">
        <f t="shared" si="14"/>
        <v>557473</v>
      </c>
      <c r="S13" s="26">
        <f t="shared" si="33"/>
        <v>490027.99999999994</v>
      </c>
      <c r="T13" s="26">
        <f t="shared" si="15"/>
        <v>398701.8</v>
      </c>
      <c r="U13" s="28">
        <f t="shared" si="16"/>
        <v>187642</v>
      </c>
      <c r="V13" s="26">
        <f t="shared" si="17"/>
        <v>607338.19999999995</v>
      </c>
      <c r="W13" s="26">
        <f t="shared" si="18"/>
        <v>607936</v>
      </c>
      <c r="X13" s="26">
        <f t="shared" si="19"/>
        <v>521065.99999999994</v>
      </c>
      <c r="Y13" s="28">
        <f t="shared" si="34"/>
        <v>269178</v>
      </c>
      <c r="Z13" s="26">
        <f t="shared" si="20"/>
        <v>563024</v>
      </c>
      <c r="AA13" s="25">
        <f t="shared" si="21"/>
        <v>293006</v>
      </c>
      <c r="AB13" s="26">
        <f t="shared" si="22"/>
        <v>713524</v>
      </c>
      <c r="AC13" s="26">
        <f t="shared" si="23"/>
        <v>623196</v>
      </c>
      <c r="AD13" s="28">
        <f t="shared" si="24"/>
        <v>250263.99999999997</v>
      </c>
      <c r="AE13" s="26">
        <f t="shared" si="25"/>
        <v>747558</v>
      </c>
      <c r="AF13" s="26">
        <f t="shared" si="26"/>
        <v>342762</v>
      </c>
      <c r="AG13" s="26">
        <f t="shared" si="27"/>
        <v>340109</v>
      </c>
      <c r="AH13" s="26">
        <f t="shared" si="28"/>
        <v>434434</v>
      </c>
      <c r="AI13" s="26">
        <f t="shared" si="35"/>
        <v>484308.99999999994</v>
      </c>
      <c r="AJ13" s="26">
        <f t="shared" si="29"/>
        <v>750953</v>
      </c>
      <c r="AK13" s="28">
        <f t="shared" si="30"/>
        <v>166600</v>
      </c>
      <c r="AL13" s="26">
        <f t="shared" si="31"/>
        <v>627323.19999999995</v>
      </c>
    </row>
    <row r="14" spans="1:38" ht="15.75" x14ac:dyDescent="0.25">
      <c r="A14" s="23" t="s">
        <v>50</v>
      </c>
      <c r="B14" s="24">
        <v>1.5</v>
      </c>
      <c r="C14" s="30">
        <f t="shared" si="32"/>
        <v>317790</v>
      </c>
      <c r="D14" s="26">
        <f t="shared" si="0"/>
        <v>705660</v>
      </c>
      <c r="E14" s="26">
        <f t="shared" si="1"/>
        <v>866565</v>
      </c>
      <c r="F14" s="27">
        <f t="shared" si="2"/>
        <v>803521.5</v>
      </c>
      <c r="G14" s="26">
        <f t="shared" si="3"/>
        <v>641325</v>
      </c>
      <c r="H14" s="26">
        <f t="shared" si="4"/>
        <v>524295</v>
      </c>
      <c r="I14" s="26">
        <f t="shared" si="5"/>
        <v>651090</v>
      </c>
      <c r="J14" s="26">
        <f t="shared" si="6"/>
        <v>665887.5</v>
      </c>
      <c r="K14" s="26">
        <f t="shared" si="7"/>
        <v>930412.5</v>
      </c>
      <c r="L14" s="26">
        <f t="shared" si="8"/>
        <v>400332</v>
      </c>
      <c r="M14" s="28">
        <f t="shared" si="9"/>
        <v>227895</v>
      </c>
      <c r="N14" s="28">
        <f t="shared" si="10"/>
        <v>241110</v>
      </c>
      <c r="O14" s="28">
        <f t="shared" si="11"/>
        <v>232537.5</v>
      </c>
      <c r="P14" s="26">
        <f t="shared" si="12"/>
        <v>771840</v>
      </c>
      <c r="Q14" s="29">
        <f t="shared" si="13"/>
        <v>607867.5</v>
      </c>
      <c r="R14" s="26">
        <f t="shared" si="14"/>
        <v>597292.5</v>
      </c>
      <c r="S14" s="26">
        <f t="shared" si="33"/>
        <v>525030</v>
      </c>
      <c r="T14" s="26">
        <f t="shared" si="15"/>
        <v>427180.5</v>
      </c>
      <c r="U14" s="28">
        <f t="shared" si="16"/>
        <v>201045</v>
      </c>
      <c r="V14" s="26">
        <f t="shared" si="17"/>
        <v>650719.5</v>
      </c>
      <c r="W14" s="26">
        <f t="shared" si="18"/>
        <v>651360</v>
      </c>
      <c r="X14" s="26">
        <f t="shared" si="19"/>
        <v>558285</v>
      </c>
      <c r="Y14" s="25">
        <f t="shared" si="34"/>
        <v>288405</v>
      </c>
      <c r="Z14" s="26">
        <f t="shared" si="20"/>
        <v>603240</v>
      </c>
      <c r="AA14" s="25">
        <f t="shared" si="21"/>
        <v>313935</v>
      </c>
      <c r="AB14" s="26">
        <f t="shared" si="22"/>
        <v>764490</v>
      </c>
      <c r="AC14" s="26">
        <f t="shared" si="23"/>
        <v>667710</v>
      </c>
      <c r="AD14" s="28">
        <f t="shared" si="24"/>
        <v>268140</v>
      </c>
      <c r="AE14" s="26">
        <f t="shared" si="25"/>
        <v>800955</v>
      </c>
      <c r="AF14" s="26">
        <f t="shared" si="26"/>
        <v>367245</v>
      </c>
      <c r="AG14" s="26">
        <f t="shared" si="27"/>
        <v>364402.5</v>
      </c>
      <c r="AH14" s="26">
        <f t="shared" si="28"/>
        <v>465465</v>
      </c>
      <c r="AI14" s="26">
        <f t="shared" si="35"/>
        <v>518902.5</v>
      </c>
      <c r="AJ14" s="26">
        <f t="shared" si="29"/>
        <v>804592.5</v>
      </c>
      <c r="AK14" s="28">
        <f t="shared" si="30"/>
        <v>178500</v>
      </c>
      <c r="AL14" s="26">
        <f t="shared" si="31"/>
        <v>672132</v>
      </c>
    </row>
    <row r="15" spans="1:38" ht="15.75" x14ac:dyDescent="0.25">
      <c r="A15" s="23" t="s">
        <v>51</v>
      </c>
      <c r="B15" s="24">
        <v>1.6</v>
      </c>
      <c r="C15" s="30">
        <f t="shared" si="32"/>
        <v>338976</v>
      </c>
      <c r="D15" s="26">
        <f t="shared" si="0"/>
        <v>752704</v>
      </c>
      <c r="E15" s="26">
        <f t="shared" si="1"/>
        <v>924336</v>
      </c>
      <c r="F15" s="27">
        <f t="shared" si="2"/>
        <v>857089.60000000009</v>
      </c>
      <c r="G15" s="26">
        <f t="shared" si="3"/>
        <v>684080</v>
      </c>
      <c r="H15" s="26">
        <f t="shared" si="4"/>
        <v>559248</v>
      </c>
      <c r="I15" s="26">
        <f t="shared" si="5"/>
        <v>694496</v>
      </c>
      <c r="J15" s="26">
        <f t="shared" si="6"/>
        <v>710280</v>
      </c>
      <c r="K15" s="26">
        <f t="shared" si="7"/>
        <v>992440</v>
      </c>
      <c r="L15" s="26">
        <f t="shared" si="8"/>
        <v>427020.80000000005</v>
      </c>
      <c r="M15" s="28">
        <f t="shared" si="9"/>
        <v>243088</v>
      </c>
      <c r="N15" s="28">
        <f t="shared" si="10"/>
        <v>257184</v>
      </c>
      <c r="O15" s="28">
        <f t="shared" si="11"/>
        <v>248040</v>
      </c>
      <c r="P15" s="26">
        <f t="shared" si="12"/>
        <v>823296</v>
      </c>
      <c r="Q15" s="29">
        <f t="shared" si="13"/>
        <v>648392</v>
      </c>
      <c r="R15" s="26">
        <f t="shared" si="14"/>
        <v>637112</v>
      </c>
      <c r="S15" s="26">
        <f t="shared" si="33"/>
        <v>560032</v>
      </c>
      <c r="T15" s="26">
        <f t="shared" si="15"/>
        <v>455659.2</v>
      </c>
      <c r="U15" s="28">
        <f t="shared" si="16"/>
        <v>214448</v>
      </c>
      <c r="V15" s="26">
        <f t="shared" si="17"/>
        <v>694100.8</v>
      </c>
      <c r="W15" s="26">
        <f t="shared" si="18"/>
        <v>694784</v>
      </c>
      <c r="X15" s="26">
        <f t="shared" si="19"/>
        <v>595504</v>
      </c>
      <c r="Y15" s="25">
        <f t="shared" si="34"/>
        <v>307632</v>
      </c>
      <c r="Z15" s="26">
        <f t="shared" si="20"/>
        <v>643456</v>
      </c>
      <c r="AA15" s="25">
        <f t="shared" si="21"/>
        <v>334864</v>
      </c>
      <c r="AB15" s="26">
        <f t="shared" si="22"/>
        <v>815456</v>
      </c>
      <c r="AC15" s="26">
        <f t="shared" si="23"/>
        <v>712224</v>
      </c>
      <c r="AD15" s="25">
        <f t="shared" si="24"/>
        <v>286016</v>
      </c>
      <c r="AE15" s="26">
        <f t="shared" si="25"/>
        <v>854352</v>
      </c>
      <c r="AF15" s="26">
        <f t="shared" si="26"/>
        <v>391728</v>
      </c>
      <c r="AG15" s="26">
        <f t="shared" si="27"/>
        <v>388696</v>
      </c>
      <c r="AH15" s="26">
        <f t="shared" si="28"/>
        <v>496496</v>
      </c>
      <c r="AI15" s="26">
        <f t="shared" si="35"/>
        <v>553496</v>
      </c>
      <c r="AJ15" s="26">
        <f t="shared" si="29"/>
        <v>858232</v>
      </c>
      <c r="AK15" s="28">
        <f t="shared" si="30"/>
        <v>190400</v>
      </c>
      <c r="AL15" s="26">
        <f t="shared" si="31"/>
        <v>716940.80000000005</v>
      </c>
    </row>
    <row r="16" spans="1:38" ht="15.75" x14ac:dyDescent="0.25">
      <c r="A16" s="23" t="s">
        <v>52</v>
      </c>
      <c r="B16" s="24">
        <v>1.7</v>
      </c>
      <c r="C16" s="26">
        <f t="shared" si="32"/>
        <v>360162</v>
      </c>
      <c r="D16" s="26">
        <f t="shared" si="0"/>
        <v>799748</v>
      </c>
      <c r="E16" s="26">
        <f t="shared" si="1"/>
        <v>982107</v>
      </c>
      <c r="F16" s="27">
        <f t="shared" si="2"/>
        <v>910657.7</v>
      </c>
      <c r="G16" s="26">
        <f t="shared" si="3"/>
        <v>726835</v>
      </c>
      <c r="H16" s="26">
        <f t="shared" si="4"/>
        <v>594201</v>
      </c>
      <c r="I16" s="26">
        <f t="shared" si="5"/>
        <v>737902</v>
      </c>
      <c r="J16" s="26">
        <f t="shared" si="6"/>
        <v>754672.5</v>
      </c>
      <c r="K16" s="26">
        <f t="shared" si="7"/>
        <v>1054467.5</v>
      </c>
      <c r="L16" s="26">
        <f t="shared" si="8"/>
        <v>453709.6</v>
      </c>
      <c r="M16" s="28">
        <f t="shared" si="9"/>
        <v>258281</v>
      </c>
      <c r="N16" s="28">
        <f t="shared" si="10"/>
        <v>273258</v>
      </c>
      <c r="O16" s="28">
        <f t="shared" si="11"/>
        <v>263542.5</v>
      </c>
      <c r="P16" s="26">
        <f t="shared" si="12"/>
        <v>874752</v>
      </c>
      <c r="Q16" s="29">
        <f t="shared" si="13"/>
        <v>688916.5</v>
      </c>
      <c r="R16" s="26">
        <f t="shared" si="14"/>
        <v>676931.5</v>
      </c>
      <c r="S16" s="26">
        <f t="shared" si="33"/>
        <v>595034</v>
      </c>
      <c r="T16" s="26">
        <f t="shared" si="15"/>
        <v>484137.89999999997</v>
      </c>
      <c r="U16" s="28">
        <f t="shared" si="16"/>
        <v>227851</v>
      </c>
      <c r="V16" s="26">
        <f t="shared" si="17"/>
        <v>737482.1</v>
      </c>
      <c r="W16" s="26">
        <f t="shared" si="18"/>
        <v>738208</v>
      </c>
      <c r="X16" s="26">
        <f t="shared" si="19"/>
        <v>632723</v>
      </c>
      <c r="Y16" s="25">
        <f t="shared" si="34"/>
        <v>326859</v>
      </c>
      <c r="Z16" s="26">
        <f t="shared" si="20"/>
        <v>683672</v>
      </c>
      <c r="AA16" s="26">
        <f t="shared" si="21"/>
        <v>355793</v>
      </c>
      <c r="AB16" s="26">
        <f t="shared" si="22"/>
        <v>866422</v>
      </c>
      <c r="AC16" s="26">
        <f t="shared" si="23"/>
        <v>756738</v>
      </c>
      <c r="AD16" s="25">
        <f t="shared" si="24"/>
        <v>303892</v>
      </c>
      <c r="AE16" s="26">
        <f t="shared" si="25"/>
        <v>907749</v>
      </c>
      <c r="AF16" s="26">
        <f t="shared" si="26"/>
        <v>416211</v>
      </c>
      <c r="AG16" s="26">
        <f t="shared" si="27"/>
        <v>412989.5</v>
      </c>
      <c r="AH16" s="26">
        <f t="shared" si="28"/>
        <v>527527</v>
      </c>
      <c r="AI16" s="26">
        <f t="shared" si="35"/>
        <v>588089.5</v>
      </c>
      <c r="AJ16" s="26">
        <f t="shared" si="29"/>
        <v>911871.5</v>
      </c>
      <c r="AK16" s="28">
        <f t="shared" si="30"/>
        <v>202300</v>
      </c>
      <c r="AL16" s="26">
        <f>B16*AL$4</f>
        <v>761749.6</v>
      </c>
    </row>
    <row r="17" spans="1:44" ht="15.75" x14ac:dyDescent="0.25">
      <c r="A17" s="23" t="s">
        <v>53</v>
      </c>
      <c r="B17" s="24">
        <v>2</v>
      </c>
      <c r="C17" s="26">
        <f t="shared" si="32"/>
        <v>423720</v>
      </c>
      <c r="D17" s="26">
        <f t="shared" si="0"/>
        <v>940880</v>
      </c>
      <c r="E17" s="26">
        <f t="shared" si="1"/>
        <v>1155420</v>
      </c>
      <c r="F17" s="27">
        <f t="shared" si="2"/>
        <v>1071362</v>
      </c>
      <c r="G17" s="26">
        <f t="shared" si="3"/>
        <v>855100</v>
      </c>
      <c r="H17" s="26">
        <f t="shared" si="4"/>
        <v>699060</v>
      </c>
      <c r="I17" s="26">
        <f t="shared" si="5"/>
        <v>868120</v>
      </c>
      <c r="J17" s="26">
        <f t="shared" si="6"/>
        <v>887850</v>
      </c>
      <c r="K17" s="26">
        <f t="shared" si="7"/>
        <v>1240550</v>
      </c>
      <c r="L17" s="26">
        <f t="shared" si="8"/>
        <v>533776</v>
      </c>
      <c r="M17" s="25">
        <f t="shared" si="9"/>
        <v>303860</v>
      </c>
      <c r="N17" s="25">
        <f t="shared" si="10"/>
        <v>321480</v>
      </c>
      <c r="O17" s="25">
        <f t="shared" si="11"/>
        <v>310050</v>
      </c>
      <c r="P17" s="26">
        <f t="shared" si="12"/>
        <v>1029120</v>
      </c>
      <c r="Q17" s="29">
        <f t="shared" si="13"/>
        <v>810490</v>
      </c>
      <c r="R17" s="26">
        <f t="shared" si="14"/>
        <v>796390</v>
      </c>
      <c r="S17" s="26">
        <f t="shared" si="33"/>
        <v>700040</v>
      </c>
      <c r="T17" s="26">
        <f t="shared" si="15"/>
        <v>569574</v>
      </c>
      <c r="U17" s="28">
        <f t="shared" si="16"/>
        <v>268060</v>
      </c>
      <c r="V17" s="26">
        <f t="shared" si="17"/>
        <v>867626</v>
      </c>
      <c r="W17" s="26">
        <f t="shared" si="18"/>
        <v>868480</v>
      </c>
      <c r="X17" s="26">
        <f t="shared" si="19"/>
        <v>744380</v>
      </c>
      <c r="Y17" s="26">
        <f t="shared" si="34"/>
        <v>384540</v>
      </c>
      <c r="Z17" s="26">
        <f t="shared" si="20"/>
        <v>804320</v>
      </c>
      <c r="AA17" s="26">
        <f t="shared" si="21"/>
        <v>418580</v>
      </c>
      <c r="AB17" s="26">
        <f t="shared" si="22"/>
        <v>1019320</v>
      </c>
      <c r="AC17" s="26">
        <f t="shared" si="23"/>
        <v>890280</v>
      </c>
      <c r="AD17" s="25">
        <f t="shared" si="24"/>
        <v>357520</v>
      </c>
      <c r="AE17" s="26">
        <f t="shared" si="25"/>
        <v>1067940</v>
      </c>
      <c r="AF17" s="26">
        <f t="shared" si="26"/>
        <v>489660</v>
      </c>
      <c r="AG17" s="26">
        <f t="shared" si="27"/>
        <v>485870</v>
      </c>
      <c r="AH17" s="26">
        <f t="shared" si="28"/>
        <v>620620</v>
      </c>
      <c r="AI17" s="26">
        <f t="shared" si="35"/>
        <v>691870</v>
      </c>
      <c r="AJ17" s="26">
        <f t="shared" si="29"/>
        <v>1072790</v>
      </c>
      <c r="AK17" s="28">
        <f t="shared" si="30"/>
        <v>238000</v>
      </c>
      <c r="AL17" s="26">
        <f t="shared" si="31"/>
        <v>896176</v>
      </c>
    </row>
    <row r="18" spans="1:44" ht="15.75" x14ac:dyDescent="0.25">
      <c r="A18" s="23" t="s">
        <v>54</v>
      </c>
      <c r="B18" s="24">
        <v>2.25</v>
      </c>
      <c r="C18" s="26">
        <f t="shared" si="32"/>
        <v>476685</v>
      </c>
      <c r="D18" s="26">
        <f t="shared" si="0"/>
        <v>1058490</v>
      </c>
      <c r="E18" s="26">
        <f t="shared" si="1"/>
        <v>1299847.5</v>
      </c>
      <c r="F18" s="27">
        <f t="shared" si="2"/>
        <v>1205282.25</v>
      </c>
      <c r="G18" s="26">
        <f t="shared" si="3"/>
        <v>961987.5</v>
      </c>
      <c r="H18" s="26">
        <f t="shared" si="4"/>
        <v>786442.5</v>
      </c>
      <c r="I18" s="26">
        <f t="shared" si="5"/>
        <v>976635</v>
      </c>
      <c r="J18" s="26">
        <f t="shared" si="6"/>
        <v>998831.25</v>
      </c>
      <c r="K18" s="26">
        <f t="shared" si="7"/>
        <v>1395618.75</v>
      </c>
      <c r="L18" s="26">
        <f t="shared" si="8"/>
        <v>600498</v>
      </c>
      <c r="M18" s="25">
        <f t="shared" si="9"/>
        <v>341842.5</v>
      </c>
      <c r="N18" s="26">
        <f t="shared" si="10"/>
        <v>361665</v>
      </c>
      <c r="O18" s="25">
        <f t="shared" si="11"/>
        <v>348806.25</v>
      </c>
      <c r="P18" s="26">
        <f t="shared" si="12"/>
        <v>1157760</v>
      </c>
      <c r="Q18" s="29">
        <f t="shared" si="13"/>
        <v>911801.25</v>
      </c>
      <c r="R18" s="26">
        <f t="shared" si="14"/>
        <v>895938.75</v>
      </c>
      <c r="S18" s="26">
        <f t="shared" si="33"/>
        <v>787545</v>
      </c>
      <c r="T18" s="26">
        <f t="shared" si="15"/>
        <v>640770.75</v>
      </c>
      <c r="U18" s="25">
        <f t="shared" si="16"/>
        <v>301567.5</v>
      </c>
      <c r="V18" s="26">
        <f t="shared" si="17"/>
        <v>976079.25</v>
      </c>
      <c r="W18" s="26">
        <f t="shared" si="18"/>
        <v>977040</v>
      </c>
      <c r="X18" s="26">
        <f t="shared" si="19"/>
        <v>837427.5</v>
      </c>
      <c r="Y18" s="26">
        <f t="shared" si="34"/>
        <v>432607.5</v>
      </c>
      <c r="Z18" s="26">
        <f t="shared" si="20"/>
        <v>904860</v>
      </c>
      <c r="AA18" s="26">
        <f t="shared" si="21"/>
        <v>470902.5</v>
      </c>
      <c r="AB18" s="26">
        <f t="shared" si="22"/>
        <v>1146735</v>
      </c>
      <c r="AC18" s="26">
        <f t="shared" si="23"/>
        <v>1001565</v>
      </c>
      <c r="AD18" s="26">
        <f t="shared" si="24"/>
        <v>402210</v>
      </c>
      <c r="AE18" s="26">
        <f t="shared" si="25"/>
        <v>1201432.5</v>
      </c>
      <c r="AF18" s="26">
        <f t="shared" si="26"/>
        <v>550867.5</v>
      </c>
      <c r="AG18" s="26">
        <f t="shared" si="27"/>
        <v>546603.75</v>
      </c>
      <c r="AH18" s="26">
        <f t="shared" si="28"/>
        <v>698197.5</v>
      </c>
      <c r="AI18" s="26">
        <f t="shared" si="35"/>
        <v>778353.75</v>
      </c>
      <c r="AJ18" s="26">
        <f t="shared" si="29"/>
        <v>1206888.75</v>
      </c>
      <c r="AK18" s="28">
        <f t="shared" si="30"/>
        <v>267750</v>
      </c>
      <c r="AL18" s="26">
        <f t="shared" si="31"/>
        <v>1008198</v>
      </c>
    </row>
    <row r="19" spans="1:44" ht="15.75" x14ac:dyDescent="0.25">
      <c r="A19" s="23" t="s">
        <v>55</v>
      </c>
      <c r="B19" s="24">
        <v>2.5</v>
      </c>
      <c r="C19" s="26">
        <f t="shared" si="32"/>
        <v>529650</v>
      </c>
      <c r="D19" s="26">
        <f t="shared" si="0"/>
        <v>1176100</v>
      </c>
      <c r="E19" s="26">
        <f t="shared" si="1"/>
        <v>1444275</v>
      </c>
      <c r="F19" s="27">
        <f t="shared" si="2"/>
        <v>1339202.5</v>
      </c>
      <c r="G19" s="26">
        <f t="shared" si="3"/>
        <v>1068875</v>
      </c>
      <c r="H19" s="26">
        <f t="shared" si="4"/>
        <v>873825</v>
      </c>
      <c r="I19" s="26">
        <f t="shared" si="5"/>
        <v>1085150</v>
      </c>
      <c r="J19" s="26">
        <f t="shared" si="6"/>
        <v>1109812.5</v>
      </c>
      <c r="K19" s="26">
        <f t="shared" si="7"/>
        <v>1550687.5</v>
      </c>
      <c r="L19" s="26">
        <f t="shared" si="8"/>
        <v>667220</v>
      </c>
      <c r="M19" s="25">
        <f t="shared" si="9"/>
        <v>379825</v>
      </c>
      <c r="N19" s="26">
        <f t="shared" si="10"/>
        <v>401850</v>
      </c>
      <c r="O19" s="26">
        <f t="shared" si="11"/>
        <v>387562.5</v>
      </c>
      <c r="P19" s="26">
        <f t="shared" si="12"/>
        <v>1286400</v>
      </c>
      <c r="Q19" s="29">
        <f t="shared" si="13"/>
        <v>1013112.5</v>
      </c>
      <c r="R19" s="26">
        <f t="shared" si="14"/>
        <v>995487.5</v>
      </c>
      <c r="S19" s="26">
        <f t="shared" si="33"/>
        <v>875050</v>
      </c>
      <c r="T19" s="26">
        <f t="shared" si="15"/>
        <v>711967.5</v>
      </c>
      <c r="U19" s="25">
        <f t="shared" si="16"/>
        <v>335075</v>
      </c>
      <c r="V19" s="26">
        <f t="shared" si="17"/>
        <v>1084532.5</v>
      </c>
      <c r="W19" s="26">
        <f t="shared" si="18"/>
        <v>1085600</v>
      </c>
      <c r="X19" s="26">
        <f t="shared" si="19"/>
        <v>930475</v>
      </c>
      <c r="Y19" s="26">
        <f t="shared" si="34"/>
        <v>480675</v>
      </c>
      <c r="Z19" s="26">
        <f t="shared" si="20"/>
        <v>1005400</v>
      </c>
      <c r="AA19" s="26">
        <f t="shared" si="21"/>
        <v>523225</v>
      </c>
      <c r="AB19" s="26">
        <f t="shared" si="22"/>
        <v>1274150</v>
      </c>
      <c r="AC19" s="26">
        <f t="shared" si="23"/>
        <v>1112850</v>
      </c>
      <c r="AD19" s="26">
        <f t="shared" si="24"/>
        <v>446900</v>
      </c>
      <c r="AE19" s="26">
        <f t="shared" si="25"/>
        <v>1334925</v>
      </c>
      <c r="AF19" s="26">
        <f t="shared" si="26"/>
        <v>612075</v>
      </c>
      <c r="AG19" s="26">
        <f t="shared" si="27"/>
        <v>607337.5</v>
      </c>
      <c r="AH19" s="26">
        <f t="shared" si="28"/>
        <v>775775</v>
      </c>
      <c r="AI19" s="26">
        <f t="shared" si="35"/>
        <v>864837.5</v>
      </c>
      <c r="AJ19" s="26">
        <f t="shared" si="29"/>
        <v>1340987.5</v>
      </c>
      <c r="AK19" s="25">
        <f t="shared" si="30"/>
        <v>297500</v>
      </c>
      <c r="AL19" s="26">
        <f t="shared" si="31"/>
        <v>1120220</v>
      </c>
    </row>
    <row r="20" spans="1:44" x14ac:dyDescent="0.25">
      <c r="B20" s="61" t="s">
        <v>56</v>
      </c>
      <c r="C20" s="62"/>
      <c r="D20" s="62"/>
      <c r="E20" s="62"/>
      <c r="F20" s="62"/>
    </row>
    <row r="21" spans="1:44" s="45" customFormat="1" ht="15.75" x14ac:dyDescent="0.25">
      <c r="A21" s="44"/>
      <c r="B21" s="63"/>
      <c r="C21" s="63"/>
      <c r="D21" s="63"/>
      <c r="E21" s="63"/>
      <c r="F21" s="63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44" ht="15.75" x14ac:dyDescent="0.25">
      <c r="A22" s="1"/>
      <c r="B22" s="63"/>
      <c r="C22" s="63"/>
      <c r="D22" s="63"/>
      <c r="E22" s="63"/>
      <c r="F22" s="63"/>
      <c r="G22" s="33"/>
      <c r="H22" s="33"/>
      <c r="I22" s="33"/>
      <c r="J22" s="33"/>
      <c r="K22" s="33"/>
      <c r="L22" s="34"/>
      <c r="M22" s="34"/>
      <c r="N22" s="35"/>
      <c r="O22" s="35"/>
      <c r="P22" s="36"/>
      <c r="Q22" s="33"/>
      <c r="R22" s="33"/>
      <c r="S22" s="33"/>
      <c r="T22" s="33"/>
      <c r="U22" s="33"/>
      <c r="V22" s="33"/>
      <c r="W22" s="33"/>
      <c r="X22" s="33"/>
      <c r="Y22" s="33"/>
      <c r="Z22" s="37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spans="1:44" ht="15.75" x14ac:dyDescent="0.25">
      <c r="A23" s="1"/>
      <c r="B23" s="63"/>
      <c r="C23" s="63"/>
      <c r="D23" s="63"/>
      <c r="E23" s="63"/>
      <c r="F23" s="63"/>
      <c r="G23" s="33"/>
      <c r="H23" s="33"/>
      <c r="I23" s="38"/>
      <c r="J23" s="39"/>
      <c r="K23" s="39"/>
      <c r="L23" s="34"/>
      <c r="M23" s="34"/>
      <c r="N23" s="35"/>
      <c r="O23" s="35"/>
      <c r="P23" s="36"/>
    </row>
    <row r="24" spans="1:44" ht="15.75" x14ac:dyDescent="0.25">
      <c r="A24" s="1"/>
      <c r="B24" s="32"/>
      <c r="C24" s="32"/>
      <c r="D24" s="33"/>
      <c r="E24" s="33"/>
      <c r="F24" s="33"/>
      <c r="G24" s="33"/>
      <c r="H24" s="33"/>
      <c r="I24" s="33"/>
      <c r="J24" s="40"/>
      <c r="K24" s="40"/>
      <c r="L24" s="34"/>
      <c r="M24" s="34"/>
      <c r="N24" s="35"/>
      <c r="O24" s="35"/>
      <c r="P24" s="36"/>
    </row>
    <row r="25" spans="1:44" ht="15.75" x14ac:dyDescent="0.25">
      <c r="A25" s="1"/>
      <c r="B25" s="32"/>
      <c r="C25" s="32"/>
      <c r="D25" s="33"/>
      <c r="E25" s="33"/>
      <c r="F25" s="33"/>
      <c r="G25" s="33"/>
      <c r="H25" s="33"/>
      <c r="I25" s="33"/>
      <c r="J25" s="40"/>
      <c r="K25" s="40"/>
      <c r="L25" s="34"/>
      <c r="M25" s="34"/>
      <c r="N25" s="35"/>
      <c r="O25" s="35"/>
      <c r="P25" s="36"/>
    </row>
    <row r="26" spans="1:44" ht="15.75" x14ac:dyDescent="0.25">
      <c r="A26" s="1"/>
      <c r="B26" s="32"/>
      <c r="C26" s="32"/>
      <c r="D26" s="33"/>
      <c r="E26" s="33"/>
      <c r="F26" s="33"/>
      <c r="G26" s="33"/>
      <c r="H26" s="33"/>
      <c r="I26" s="33"/>
      <c r="J26" s="40"/>
      <c r="K26" s="40"/>
      <c r="L26" s="34"/>
      <c r="M26" s="34"/>
      <c r="N26" s="35"/>
      <c r="O26" s="35"/>
      <c r="P26" s="36"/>
    </row>
    <row r="27" spans="1:44" ht="15.75" x14ac:dyDescent="0.25">
      <c r="A27" s="1"/>
      <c r="B27" s="32"/>
      <c r="C27" s="32"/>
      <c r="D27" s="33"/>
      <c r="E27" s="33"/>
      <c r="F27" s="33"/>
      <c r="G27" s="33"/>
      <c r="H27" s="33"/>
      <c r="I27" s="33"/>
      <c r="J27" s="40"/>
      <c r="K27" s="40"/>
      <c r="L27" s="34"/>
      <c r="M27" s="34"/>
      <c r="N27" s="35"/>
      <c r="O27" s="35"/>
      <c r="P27" s="36"/>
    </row>
    <row r="28" spans="1:44" ht="15.75" x14ac:dyDescent="0.25">
      <c r="A28" s="1"/>
      <c r="B28" s="32"/>
      <c r="C28" s="32"/>
      <c r="D28" s="33"/>
      <c r="E28" s="33"/>
      <c r="F28" s="33"/>
      <c r="G28" s="33"/>
      <c r="H28" s="33"/>
      <c r="I28" s="33"/>
      <c r="J28" s="40"/>
      <c r="K28" s="40"/>
      <c r="L28" s="34"/>
      <c r="M28" s="34"/>
      <c r="N28" s="35"/>
      <c r="O28" s="35"/>
      <c r="P28" s="36"/>
    </row>
    <row r="29" spans="1:44" ht="15.75" x14ac:dyDescent="0.25">
      <c r="A29" s="1"/>
      <c r="B29" s="32"/>
      <c r="C29" s="32"/>
      <c r="D29" s="33"/>
      <c r="E29" s="33"/>
      <c r="F29" s="33"/>
      <c r="G29" s="33"/>
      <c r="H29" s="33"/>
      <c r="I29" s="33"/>
      <c r="J29" s="40"/>
      <c r="K29" s="40"/>
      <c r="L29" s="34"/>
      <c r="M29" s="34"/>
      <c r="N29" s="35"/>
      <c r="O29" s="35"/>
      <c r="P29" s="36"/>
    </row>
    <row r="30" spans="1:44" ht="15.75" x14ac:dyDescent="0.25">
      <c r="A30" s="1"/>
      <c r="B30" s="32"/>
      <c r="C30" s="32"/>
      <c r="D30" s="33"/>
      <c r="E30" s="33"/>
      <c r="F30" s="33"/>
      <c r="G30" s="33"/>
      <c r="H30" s="33"/>
      <c r="I30" s="33"/>
      <c r="J30" s="40"/>
      <c r="K30" s="40"/>
      <c r="L30" s="34"/>
      <c r="M30" s="34"/>
      <c r="N30" s="35"/>
      <c r="O30" s="35"/>
      <c r="P30" s="36"/>
    </row>
    <row r="31" spans="1:44" ht="15.75" x14ac:dyDescent="0.25">
      <c r="A31" s="1"/>
      <c r="B31" s="32"/>
      <c r="C31" s="32"/>
      <c r="D31" s="33"/>
      <c r="E31" s="33"/>
      <c r="F31" s="33"/>
      <c r="G31" s="33"/>
      <c r="H31" s="33"/>
      <c r="I31" s="33"/>
      <c r="J31" s="40"/>
      <c r="K31" s="40"/>
      <c r="L31" s="34"/>
      <c r="M31" s="34"/>
      <c r="N31" s="35"/>
      <c r="O31" s="35"/>
      <c r="P31" s="36"/>
    </row>
    <row r="32" spans="1:44" ht="15.75" x14ac:dyDescent="0.25">
      <c r="A32" s="1"/>
      <c r="B32" s="32"/>
      <c r="C32" s="32"/>
      <c r="D32" s="33"/>
      <c r="E32" s="33"/>
      <c r="F32" s="33"/>
      <c r="G32" s="33"/>
      <c r="H32" s="33"/>
      <c r="I32" s="33"/>
      <c r="J32" s="40"/>
      <c r="K32" s="40"/>
      <c r="L32" s="34"/>
      <c r="M32" s="34"/>
      <c r="N32" s="35"/>
      <c r="O32" s="35"/>
      <c r="P32" s="36"/>
    </row>
    <row r="33" spans="1:16" ht="15.75" x14ac:dyDescent="0.25">
      <c r="A33" s="1"/>
      <c r="B33" s="32"/>
      <c r="C33" s="32"/>
      <c r="D33" s="33"/>
      <c r="E33" s="33"/>
      <c r="F33" s="33"/>
      <c r="G33" s="33"/>
      <c r="H33" s="33"/>
      <c r="I33" s="33"/>
      <c r="J33" s="40"/>
      <c r="K33" s="40"/>
      <c r="L33" s="34"/>
      <c r="M33" s="34"/>
      <c r="N33" s="35"/>
      <c r="O33" s="35"/>
      <c r="P33" s="36"/>
    </row>
    <row r="34" spans="1:16" ht="15.75" x14ac:dyDescent="0.25">
      <c r="A34" s="1"/>
      <c r="B34" s="32"/>
      <c r="C34" s="32"/>
      <c r="D34" s="33"/>
      <c r="E34" s="33"/>
      <c r="F34" s="33"/>
      <c r="G34" s="33"/>
      <c r="H34" s="33"/>
      <c r="I34" s="33"/>
      <c r="J34" s="40"/>
      <c r="K34" s="40"/>
      <c r="L34" s="34"/>
      <c r="M34" s="34"/>
      <c r="N34" s="35"/>
      <c r="O34" s="35"/>
      <c r="P34" s="36"/>
    </row>
    <row r="35" spans="1:16" ht="15.75" x14ac:dyDescent="0.25">
      <c r="A35" s="1"/>
      <c r="B35" s="32"/>
      <c r="C35" s="32"/>
      <c r="D35" s="33"/>
      <c r="E35" s="33"/>
      <c r="F35" s="33"/>
      <c r="G35" s="33"/>
      <c r="H35" s="33"/>
      <c r="I35" s="33"/>
      <c r="J35" s="40"/>
      <c r="K35" s="40"/>
      <c r="L35" s="34"/>
      <c r="M35" s="34"/>
      <c r="N35" s="35"/>
      <c r="O35" s="35"/>
      <c r="P35" s="36"/>
    </row>
    <row r="36" spans="1:16" ht="15.75" x14ac:dyDescent="0.25">
      <c r="A36" s="1"/>
      <c r="B36" s="41"/>
      <c r="C36" s="32"/>
      <c r="D36" s="33"/>
      <c r="E36" s="33"/>
      <c r="F36" s="33"/>
      <c r="G36" s="33"/>
      <c r="H36" s="33"/>
      <c r="I36" s="33"/>
      <c r="J36" s="40"/>
      <c r="K36" s="40"/>
      <c r="L36" s="34"/>
      <c r="M36" s="34"/>
      <c r="N36" s="35"/>
      <c r="O36" s="35"/>
      <c r="P36" s="36"/>
    </row>
    <row r="37" spans="1:16" ht="15.75" x14ac:dyDescent="0.25">
      <c r="A37" s="1"/>
      <c r="B37" s="32"/>
      <c r="C37" s="32"/>
      <c r="D37" s="33"/>
      <c r="E37" s="33"/>
      <c r="F37" s="33"/>
      <c r="G37" s="33"/>
      <c r="H37" s="33"/>
      <c r="I37" s="33"/>
      <c r="J37" s="40"/>
      <c r="K37" s="40"/>
      <c r="L37" s="34"/>
      <c r="M37" s="34"/>
      <c r="N37" s="35"/>
      <c r="O37" s="35"/>
      <c r="P37" s="36"/>
    </row>
    <row r="38" spans="1:16" ht="15.75" x14ac:dyDescent="0.25">
      <c r="A38" s="1"/>
      <c r="B38" s="32"/>
      <c r="C38" s="32"/>
      <c r="D38" s="33"/>
      <c r="E38" s="33"/>
      <c r="F38" s="33"/>
      <c r="G38" s="33"/>
      <c r="H38" s="33"/>
      <c r="I38" s="33"/>
      <c r="J38" s="40"/>
      <c r="K38" s="40"/>
      <c r="L38" s="34"/>
      <c r="M38" s="34"/>
      <c r="N38" s="35"/>
      <c r="O38" s="35"/>
      <c r="P38" s="36"/>
    </row>
    <row r="39" spans="1:16" ht="15.75" x14ac:dyDescent="0.25">
      <c r="A39" s="1"/>
      <c r="B39" s="32"/>
      <c r="C39" s="32"/>
      <c r="D39" s="33"/>
      <c r="E39" s="33"/>
      <c r="F39" s="33"/>
      <c r="G39" s="33"/>
      <c r="H39" s="33"/>
      <c r="I39" s="37"/>
      <c r="J39" s="39"/>
      <c r="K39" s="39"/>
      <c r="L39" s="34"/>
      <c r="M39" s="34"/>
      <c r="N39" s="35"/>
      <c r="O39" s="35"/>
      <c r="P39" s="36"/>
    </row>
    <row r="40" spans="1:16" ht="15.75" x14ac:dyDescent="0.25">
      <c r="A40" s="1"/>
      <c r="B40" s="32"/>
      <c r="C40" s="32"/>
      <c r="D40" s="33"/>
      <c r="E40" s="33"/>
      <c r="F40" s="33"/>
      <c r="G40" s="33"/>
      <c r="H40" s="33"/>
      <c r="I40" s="33"/>
      <c r="J40" s="40"/>
      <c r="K40" s="40"/>
      <c r="L40" s="34"/>
      <c r="M40" s="34"/>
      <c r="N40" s="35"/>
      <c r="O40" s="35"/>
      <c r="P40" s="36"/>
    </row>
    <row r="41" spans="1:16" ht="15.75" x14ac:dyDescent="0.25">
      <c r="A41" s="1"/>
      <c r="B41" s="32"/>
      <c r="C41" s="32"/>
      <c r="D41" s="33"/>
      <c r="E41" s="33"/>
      <c r="F41" s="33"/>
      <c r="G41" s="33"/>
      <c r="H41" s="33"/>
      <c r="I41" s="33"/>
      <c r="J41" s="40"/>
      <c r="K41" s="40"/>
      <c r="L41" s="34"/>
      <c r="M41" s="34"/>
      <c r="N41" s="35"/>
      <c r="O41" s="35"/>
      <c r="P41" s="36"/>
    </row>
    <row r="42" spans="1:16" ht="15.75" x14ac:dyDescent="0.25">
      <c r="A42" s="1"/>
      <c r="B42" s="32"/>
      <c r="C42" s="32"/>
      <c r="D42" s="33"/>
      <c r="E42" s="33"/>
      <c r="F42" s="33"/>
      <c r="G42" s="40"/>
      <c r="H42" s="40"/>
      <c r="I42" s="40"/>
      <c r="J42" s="40"/>
      <c r="K42" s="40"/>
      <c r="L42" s="34"/>
      <c r="M42" s="34"/>
      <c r="N42" s="35"/>
      <c r="O42" s="35"/>
      <c r="P42" s="36"/>
    </row>
    <row r="43" spans="1:16" ht="15.75" x14ac:dyDescent="0.25">
      <c r="A43" s="1"/>
      <c r="B43" s="32"/>
      <c r="C43" s="32"/>
      <c r="D43" s="33"/>
      <c r="E43" s="33"/>
      <c r="F43" s="33"/>
      <c r="G43" s="33"/>
      <c r="H43" s="33"/>
      <c r="I43" s="33"/>
      <c r="J43" s="40"/>
      <c r="K43" s="40"/>
      <c r="L43" s="34"/>
      <c r="M43" s="34"/>
      <c r="N43" s="35"/>
      <c r="O43" s="35"/>
      <c r="P43" s="36"/>
    </row>
    <row r="44" spans="1:16" ht="15.75" x14ac:dyDescent="0.25">
      <c r="A44" s="1"/>
      <c r="B44" s="32"/>
      <c r="C44" s="32"/>
      <c r="D44" s="33"/>
      <c r="E44" s="33"/>
      <c r="F44" s="33"/>
      <c r="G44" s="33"/>
      <c r="H44" s="33"/>
      <c r="I44" s="33"/>
      <c r="J44" s="40"/>
      <c r="K44" s="40"/>
      <c r="L44" s="34"/>
      <c r="M44" s="34"/>
      <c r="N44" s="35"/>
      <c r="O44" s="35"/>
      <c r="P44" s="36"/>
    </row>
    <row r="45" spans="1:16" ht="15.75" x14ac:dyDescent="0.25">
      <c r="A45" s="1"/>
      <c r="B45" s="32"/>
      <c r="C45" s="32"/>
      <c r="D45" s="33"/>
      <c r="E45" s="33"/>
      <c r="F45" s="33"/>
      <c r="G45" s="33"/>
      <c r="H45" s="33"/>
      <c r="I45" s="33"/>
      <c r="J45" s="40"/>
      <c r="K45" s="40"/>
      <c r="L45" s="34"/>
      <c r="M45" s="34"/>
      <c r="N45" s="35"/>
      <c r="O45" s="35"/>
      <c r="P45" s="36"/>
    </row>
    <row r="46" spans="1:16" ht="15.75" x14ac:dyDescent="0.25">
      <c r="A46" s="1"/>
      <c r="B46" s="32"/>
      <c r="C46" s="32"/>
      <c r="D46" s="33"/>
      <c r="E46" s="33"/>
      <c r="F46" s="33"/>
      <c r="G46" s="33"/>
      <c r="H46" s="33"/>
      <c r="I46" s="33"/>
      <c r="J46" s="40"/>
      <c r="K46" s="40"/>
      <c r="L46" s="34"/>
      <c r="M46" s="34"/>
      <c r="N46" s="35"/>
      <c r="O46" s="35"/>
      <c r="P46" s="36"/>
    </row>
    <row r="47" spans="1:16" ht="15.75" x14ac:dyDescent="0.25">
      <c r="A47" s="1"/>
      <c r="B47" s="32"/>
      <c r="C47" s="32"/>
      <c r="D47" s="33"/>
      <c r="E47" s="33"/>
      <c r="F47" s="33"/>
      <c r="G47" s="33"/>
      <c r="H47" s="33"/>
      <c r="I47" s="33"/>
      <c r="J47" s="40"/>
      <c r="K47" s="40"/>
      <c r="L47" s="34"/>
      <c r="M47" s="34"/>
      <c r="N47" s="35"/>
      <c r="O47" s="35"/>
      <c r="P47" s="36"/>
    </row>
    <row r="48" spans="1:16" ht="15.75" x14ac:dyDescent="0.25">
      <c r="A48" s="1"/>
      <c r="B48" s="32"/>
      <c r="C48" s="32"/>
      <c r="D48" s="33"/>
      <c r="E48" s="33"/>
      <c r="F48" s="33"/>
      <c r="G48" s="33"/>
      <c r="H48" s="33"/>
      <c r="I48" s="33"/>
      <c r="J48" s="40"/>
      <c r="K48" s="40"/>
      <c r="L48" s="34"/>
      <c r="M48" s="34"/>
      <c r="N48" s="35"/>
      <c r="O48" s="35"/>
      <c r="P48" s="36"/>
    </row>
    <row r="49" spans="1:16" ht="15.75" x14ac:dyDescent="0.25">
      <c r="A49" s="1"/>
      <c r="B49" s="32"/>
      <c r="C49" s="32"/>
      <c r="D49" s="33"/>
      <c r="E49" s="33"/>
      <c r="F49" s="33"/>
      <c r="G49" s="33"/>
      <c r="H49" s="33"/>
      <c r="I49" s="33"/>
      <c r="J49" s="33"/>
      <c r="K49" s="33"/>
      <c r="L49" s="34"/>
      <c r="M49" s="34"/>
      <c r="N49" s="35"/>
      <c r="O49" s="35"/>
      <c r="P49" s="36"/>
    </row>
    <row r="50" spans="1:16" ht="15.75" x14ac:dyDescent="0.25">
      <c r="A50" s="1"/>
      <c r="B50" s="32"/>
      <c r="C50" s="32"/>
      <c r="D50" s="33"/>
      <c r="E50" s="33"/>
      <c r="F50" s="33"/>
      <c r="G50" s="33"/>
      <c r="H50" s="33"/>
      <c r="I50" s="33"/>
      <c r="J50" s="33"/>
      <c r="K50" s="33"/>
      <c r="L50" s="34"/>
      <c r="M50" s="34"/>
      <c r="N50" s="35"/>
      <c r="O50" s="35"/>
      <c r="P50" s="36"/>
    </row>
    <row r="51" spans="1:16" ht="15.75" x14ac:dyDescent="0.25">
      <c r="A51" s="1"/>
      <c r="B51" s="32"/>
      <c r="C51" s="32"/>
      <c r="D51" s="33"/>
      <c r="E51" s="33"/>
      <c r="F51" s="33"/>
      <c r="G51" s="33"/>
      <c r="H51" s="33"/>
      <c r="I51" s="33"/>
      <c r="J51" s="33"/>
      <c r="K51" s="33"/>
      <c r="L51" s="34"/>
      <c r="M51" s="34"/>
      <c r="N51" s="35"/>
      <c r="O51" s="35"/>
      <c r="P51" s="36"/>
    </row>
    <row r="52" spans="1:16" ht="15.75" x14ac:dyDescent="0.25">
      <c r="A52" s="1"/>
      <c r="B52" s="32"/>
      <c r="C52" s="32"/>
      <c r="D52" s="42"/>
      <c r="E52" s="42"/>
      <c r="F52" s="42"/>
      <c r="G52" s="42"/>
      <c r="H52" s="33"/>
      <c r="I52" s="33"/>
      <c r="J52" s="33"/>
      <c r="K52" s="33"/>
      <c r="L52" s="34"/>
      <c r="M52" s="34"/>
      <c r="N52" s="35"/>
      <c r="O52" s="35"/>
      <c r="P52" s="36"/>
    </row>
    <row r="53" spans="1:16" ht="15.75" x14ac:dyDescent="0.25">
      <c r="A53" s="1"/>
      <c r="B53" s="32"/>
      <c r="C53" s="32"/>
      <c r="D53" s="33"/>
      <c r="E53" s="33"/>
      <c r="F53" s="33"/>
      <c r="G53" s="33"/>
      <c r="H53" s="33"/>
      <c r="I53" s="33"/>
      <c r="J53" s="33"/>
      <c r="K53" s="33"/>
      <c r="L53" s="34"/>
      <c r="M53" s="34"/>
      <c r="N53" s="35"/>
      <c r="O53" s="35"/>
      <c r="P53" s="36"/>
    </row>
    <row r="54" spans="1:16" ht="15.75" x14ac:dyDescent="0.25">
      <c r="A54" s="1"/>
      <c r="B54" s="32"/>
      <c r="C54" s="32"/>
      <c r="D54" s="33"/>
      <c r="E54" s="33"/>
      <c r="F54" s="33"/>
      <c r="G54" s="33"/>
      <c r="H54" s="33"/>
      <c r="I54" s="33"/>
      <c r="J54" s="33"/>
      <c r="K54" s="33"/>
      <c r="L54" s="34"/>
      <c r="M54" s="34"/>
      <c r="N54" s="35"/>
      <c r="O54" s="35"/>
      <c r="P54" s="36"/>
    </row>
    <row r="55" spans="1:16" ht="15.75" x14ac:dyDescent="0.25">
      <c r="A55" s="1"/>
      <c r="B55" s="32"/>
      <c r="C55" s="32"/>
      <c r="D55" s="33"/>
      <c r="E55" s="33"/>
      <c r="F55" s="33"/>
      <c r="G55" s="33"/>
      <c r="H55" s="33"/>
      <c r="I55" s="33"/>
      <c r="J55" s="33"/>
      <c r="K55" s="33"/>
      <c r="L55" s="34"/>
      <c r="M55" s="34"/>
      <c r="N55" s="35"/>
      <c r="O55" s="35"/>
      <c r="P55" s="36"/>
    </row>
    <row r="56" spans="1:16" ht="15.75" x14ac:dyDescent="0.25">
      <c r="A56" s="1"/>
      <c r="B56" s="32"/>
      <c r="C56" s="32"/>
      <c r="D56" s="33"/>
      <c r="E56" s="33"/>
      <c r="F56" s="33"/>
      <c r="G56" s="33"/>
      <c r="H56" s="33"/>
      <c r="I56" s="33"/>
      <c r="J56" s="33"/>
      <c r="K56" s="33"/>
      <c r="L56" s="34"/>
      <c r="M56" s="34"/>
      <c r="N56" s="35"/>
      <c r="O56" s="35"/>
      <c r="P56" s="36"/>
    </row>
    <row r="57" spans="1:16" ht="15.75" x14ac:dyDescent="0.25">
      <c r="A57" s="1"/>
      <c r="B57" s="32"/>
      <c r="C57" s="32"/>
      <c r="D57" s="33"/>
      <c r="E57" s="33"/>
      <c r="F57" s="33"/>
      <c r="G57" s="33"/>
      <c r="H57" s="33"/>
      <c r="I57" s="33"/>
      <c r="J57" s="33"/>
      <c r="K57" s="33"/>
      <c r="L57" s="34"/>
      <c r="M57" s="34"/>
      <c r="N57" s="35"/>
      <c r="O57" s="35"/>
      <c r="P57" s="36"/>
    </row>
    <row r="58" spans="1:16" ht="15.75" x14ac:dyDescent="0.25">
      <c r="A58" s="17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x14ac:dyDescent="0.25">
      <c r="M59" s="31"/>
    </row>
  </sheetData>
  <mergeCells count="1">
    <mergeCell ref="B20:F23"/>
  </mergeCells>
  <conditionalFormatting sqref="C9:AL19">
    <cfRule type="cellIs" dxfId="71" priority="1" operator="lessThan">
      <formula>250000.01</formula>
    </cfRule>
    <cfRule type="cellIs" dxfId="70" priority="2" operator="lessThan">
      <formula>250000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CB5A-3C2B-401D-ABD1-51C1AEFA6733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10</v>
      </c>
    </row>
    <row r="4" spans="1:3" ht="18.75" x14ac:dyDescent="0.3">
      <c r="A4" s="51"/>
      <c r="B4" s="52" t="s">
        <v>38</v>
      </c>
      <c r="C4" s="27">
        <v>620275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6">
        <v>620275</v>
      </c>
    </row>
    <row r="12" spans="1:3" ht="15.75" x14ac:dyDescent="0.25">
      <c r="A12" s="23" t="s">
        <v>46</v>
      </c>
      <c r="B12" s="59" t="s">
        <v>66</v>
      </c>
      <c r="C12" s="26">
        <v>682302.5</v>
      </c>
    </row>
    <row r="13" spans="1:3" ht="15.75" x14ac:dyDescent="0.25">
      <c r="A13" s="23" t="s">
        <v>47</v>
      </c>
      <c r="B13" s="59" t="s">
        <v>67</v>
      </c>
      <c r="C13" s="26">
        <v>744330</v>
      </c>
    </row>
    <row r="14" spans="1:3" ht="15.75" x14ac:dyDescent="0.25">
      <c r="A14" s="23" t="s">
        <v>48</v>
      </c>
      <c r="B14" s="59" t="s">
        <v>68</v>
      </c>
      <c r="C14" s="26">
        <v>806357.5</v>
      </c>
    </row>
    <row r="15" spans="1:3" ht="15.75" x14ac:dyDescent="0.25">
      <c r="A15" s="23" t="s">
        <v>49</v>
      </c>
      <c r="B15" s="59" t="s">
        <v>69</v>
      </c>
      <c r="C15" s="26">
        <v>868385</v>
      </c>
    </row>
    <row r="16" spans="1:3" ht="15.75" x14ac:dyDescent="0.25">
      <c r="A16" s="23" t="s">
        <v>50</v>
      </c>
      <c r="B16" s="59" t="s">
        <v>70</v>
      </c>
      <c r="C16" s="26">
        <v>930412.5</v>
      </c>
    </row>
    <row r="17" spans="1:3" ht="15.75" x14ac:dyDescent="0.25">
      <c r="A17" s="23" t="s">
        <v>51</v>
      </c>
      <c r="B17" s="59" t="s">
        <v>71</v>
      </c>
      <c r="C17" s="26">
        <v>992440</v>
      </c>
    </row>
    <row r="18" spans="1:3" ht="15.75" x14ac:dyDescent="0.25">
      <c r="A18" s="23" t="s">
        <v>52</v>
      </c>
      <c r="B18" s="59" t="s">
        <v>72</v>
      </c>
      <c r="C18" s="26">
        <v>1054467.5</v>
      </c>
    </row>
    <row r="19" spans="1:3" ht="15.75" x14ac:dyDescent="0.25">
      <c r="A19" s="23" t="s">
        <v>53</v>
      </c>
      <c r="B19" s="59" t="s">
        <v>73</v>
      </c>
      <c r="C19" s="26">
        <v>1240550</v>
      </c>
    </row>
    <row r="20" spans="1:3" ht="15.75" x14ac:dyDescent="0.25">
      <c r="A20" s="23" t="s">
        <v>54</v>
      </c>
      <c r="B20" s="59" t="s">
        <v>74</v>
      </c>
      <c r="C20" s="26">
        <v>1395618.75</v>
      </c>
    </row>
    <row r="21" spans="1:3" ht="15.75" x14ac:dyDescent="0.25">
      <c r="A21" s="23" t="s">
        <v>55</v>
      </c>
      <c r="B21" s="59" t="s">
        <v>75</v>
      </c>
      <c r="C21" s="26">
        <v>1550687.5</v>
      </c>
    </row>
  </sheetData>
  <mergeCells count="2">
    <mergeCell ref="A8:C8"/>
    <mergeCell ref="A9:C9"/>
  </mergeCells>
  <conditionalFormatting sqref="C11:C21">
    <cfRule type="cellIs" dxfId="53" priority="1" operator="lessThan">
      <formula>250000.01</formula>
    </cfRule>
    <cfRule type="cellIs" dxfId="52" priority="2" operator="lessThan">
      <formula>250000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8CC6-BA1E-44A5-B6A6-66926EC71032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11</v>
      </c>
    </row>
    <row r="4" spans="1:3" ht="18.75" x14ac:dyDescent="0.3">
      <c r="A4" s="51"/>
      <c r="B4" s="52" t="s">
        <v>38</v>
      </c>
      <c r="C4" s="27">
        <v>266888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6">
        <v>266888</v>
      </c>
    </row>
    <row r="12" spans="1:3" ht="15.75" x14ac:dyDescent="0.25">
      <c r="A12" s="23" t="s">
        <v>46</v>
      </c>
      <c r="B12" s="59" t="s">
        <v>66</v>
      </c>
      <c r="C12" s="26">
        <v>293576.80000000005</v>
      </c>
    </row>
    <row r="13" spans="1:3" ht="15.75" x14ac:dyDescent="0.25">
      <c r="A13" s="23" t="s">
        <v>47</v>
      </c>
      <c r="B13" s="59" t="s">
        <v>67</v>
      </c>
      <c r="C13" s="26">
        <v>320265.59999999998</v>
      </c>
    </row>
    <row r="14" spans="1:3" ht="15.75" x14ac:dyDescent="0.25">
      <c r="A14" s="23" t="s">
        <v>48</v>
      </c>
      <c r="B14" s="59" t="s">
        <v>68</v>
      </c>
      <c r="C14" s="26">
        <v>346954.4</v>
      </c>
    </row>
    <row r="15" spans="1:3" ht="15.75" x14ac:dyDescent="0.25">
      <c r="A15" s="23" t="s">
        <v>49</v>
      </c>
      <c r="B15" s="59" t="s">
        <v>69</v>
      </c>
      <c r="C15" s="26">
        <v>373643.19999999995</v>
      </c>
    </row>
    <row r="16" spans="1:3" ht="15.75" x14ac:dyDescent="0.25">
      <c r="A16" s="23" t="s">
        <v>50</v>
      </c>
      <c r="B16" s="59" t="s">
        <v>70</v>
      </c>
      <c r="C16" s="26">
        <v>400332</v>
      </c>
    </row>
    <row r="17" spans="1:3" ht="15.75" x14ac:dyDescent="0.25">
      <c r="A17" s="23" t="s">
        <v>51</v>
      </c>
      <c r="B17" s="59" t="s">
        <v>71</v>
      </c>
      <c r="C17" s="26">
        <v>427020.80000000005</v>
      </c>
    </row>
    <row r="18" spans="1:3" ht="15.75" x14ac:dyDescent="0.25">
      <c r="A18" s="23" t="s">
        <v>52</v>
      </c>
      <c r="B18" s="59" t="s">
        <v>72</v>
      </c>
      <c r="C18" s="26">
        <v>453709.6</v>
      </c>
    </row>
    <row r="19" spans="1:3" ht="15.75" x14ac:dyDescent="0.25">
      <c r="A19" s="23" t="s">
        <v>53</v>
      </c>
      <c r="B19" s="59" t="s">
        <v>73</v>
      </c>
      <c r="C19" s="26">
        <v>533776</v>
      </c>
    </row>
    <row r="20" spans="1:3" ht="15.75" x14ac:dyDescent="0.25">
      <c r="A20" s="23" t="s">
        <v>54</v>
      </c>
      <c r="B20" s="59" t="s">
        <v>74</v>
      </c>
      <c r="C20" s="26">
        <v>600498</v>
      </c>
    </row>
    <row r="21" spans="1:3" ht="15.75" x14ac:dyDescent="0.25">
      <c r="A21" s="23" t="s">
        <v>55</v>
      </c>
      <c r="B21" s="59" t="s">
        <v>75</v>
      </c>
      <c r="C21" s="26">
        <v>667220</v>
      </c>
    </row>
  </sheetData>
  <mergeCells count="2">
    <mergeCell ref="A8:C8"/>
    <mergeCell ref="A9:C9"/>
  </mergeCells>
  <conditionalFormatting sqref="C11:C21">
    <cfRule type="cellIs" dxfId="51" priority="1" operator="lessThan">
      <formula>250000.01</formula>
    </cfRule>
    <cfRule type="cellIs" dxfId="50" priority="2" operator="lessThan">
      <formula>250000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3E12F-5A3A-4018-A986-D4367698E354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12</v>
      </c>
    </row>
    <row r="4" spans="1:3" ht="18.75" x14ac:dyDescent="0.3">
      <c r="A4" s="51"/>
      <c r="B4" s="52" t="s">
        <v>38</v>
      </c>
      <c r="C4" s="27">
        <v>151930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8">
        <v>151930</v>
      </c>
    </row>
    <row r="12" spans="1:3" ht="15.75" x14ac:dyDescent="0.25">
      <c r="A12" s="23" t="s">
        <v>46</v>
      </c>
      <c r="B12" s="59" t="s">
        <v>66</v>
      </c>
      <c r="C12" s="28">
        <v>167123</v>
      </c>
    </row>
    <row r="13" spans="1:3" ht="15.75" x14ac:dyDescent="0.25">
      <c r="A13" s="23" t="s">
        <v>47</v>
      </c>
      <c r="B13" s="59" t="s">
        <v>67</v>
      </c>
      <c r="C13" s="28">
        <v>182316</v>
      </c>
    </row>
    <row r="14" spans="1:3" ht="15.75" x14ac:dyDescent="0.25">
      <c r="A14" s="23" t="s">
        <v>48</v>
      </c>
      <c r="B14" s="59" t="s">
        <v>68</v>
      </c>
      <c r="C14" s="28">
        <v>197509</v>
      </c>
    </row>
    <row r="15" spans="1:3" ht="15.75" x14ac:dyDescent="0.25">
      <c r="A15" s="23" t="s">
        <v>49</v>
      </c>
      <c r="B15" s="59" t="s">
        <v>69</v>
      </c>
      <c r="C15" s="28">
        <v>212702</v>
      </c>
    </row>
    <row r="16" spans="1:3" ht="15.75" x14ac:dyDescent="0.25">
      <c r="A16" s="23" t="s">
        <v>50</v>
      </c>
      <c r="B16" s="59" t="s">
        <v>70</v>
      </c>
      <c r="C16" s="28">
        <v>227895</v>
      </c>
    </row>
    <row r="17" spans="1:3" ht="15.75" x14ac:dyDescent="0.25">
      <c r="A17" s="23" t="s">
        <v>51</v>
      </c>
      <c r="B17" s="59" t="s">
        <v>71</v>
      </c>
      <c r="C17" s="28">
        <v>243088</v>
      </c>
    </row>
    <row r="18" spans="1:3" ht="15.75" x14ac:dyDescent="0.25">
      <c r="A18" s="23" t="s">
        <v>52</v>
      </c>
      <c r="B18" s="59" t="s">
        <v>72</v>
      </c>
      <c r="C18" s="28">
        <v>258281</v>
      </c>
    </row>
    <row r="19" spans="1:3" ht="15.75" x14ac:dyDescent="0.25">
      <c r="A19" s="23" t="s">
        <v>53</v>
      </c>
      <c r="B19" s="59" t="s">
        <v>73</v>
      </c>
      <c r="C19" s="25">
        <v>303860</v>
      </c>
    </row>
    <row r="20" spans="1:3" ht="15.75" x14ac:dyDescent="0.25">
      <c r="A20" s="23" t="s">
        <v>54</v>
      </c>
      <c r="B20" s="59" t="s">
        <v>74</v>
      </c>
      <c r="C20" s="25">
        <v>341842.5</v>
      </c>
    </row>
    <row r="21" spans="1:3" ht="15.75" x14ac:dyDescent="0.25">
      <c r="A21" s="23" t="s">
        <v>55</v>
      </c>
      <c r="B21" s="59" t="s">
        <v>75</v>
      </c>
      <c r="C21" s="25">
        <v>379825</v>
      </c>
    </row>
  </sheetData>
  <mergeCells count="2">
    <mergeCell ref="A8:C8"/>
    <mergeCell ref="A9:C9"/>
  </mergeCells>
  <conditionalFormatting sqref="C11:C21">
    <cfRule type="cellIs" dxfId="49" priority="1" operator="lessThan">
      <formula>250000.01</formula>
    </cfRule>
    <cfRule type="cellIs" dxfId="48" priority="2" operator="lessThan">
      <formula>250000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FF938-587A-49F9-BA18-E4FA189AD823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13</v>
      </c>
    </row>
    <row r="4" spans="1:3" ht="18.75" x14ac:dyDescent="0.3">
      <c r="A4" s="51"/>
      <c r="B4" s="52" t="s">
        <v>38</v>
      </c>
      <c r="C4" s="27">
        <v>160740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8">
        <v>160740</v>
      </c>
    </row>
    <row r="12" spans="1:3" ht="15.75" x14ac:dyDescent="0.25">
      <c r="A12" s="23" t="s">
        <v>46</v>
      </c>
      <c r="B12" s="59" t="s">
        <v>66</v>
      </c>
      <c r="C12" s="28">
        <v>176814</v>
      </c>
    </row>
    <row r="13" spans="1:3" ht="15.75" x14ac:dyDescent="0.25">
      <c r="A13" s="23" t="s">
        <v>47</v>
      </c>
      <c r="B13" s="59" t="s">
        <v>67</v>
      </c>
      <c r="C13" s="28">
        <v>192888</v>
      </c>
    </row>
    <row r="14" spans="1:3" ht="15.75" x14ac:dyDescent="0.25">
      <c r="A14" s="23" t="s">
        <v>48</v>
      </c>
      <c r="B14" s="59" t="s">
        <v>68</v>
      </c>
      <c r="C14" s="28">
        <v>208962</v>
      </c>
    </row>
    <row r="15" spans="1:3" ht="15.75" x14ac:dyDescent="0.25">
      <c r="A15" s="23" t="s">
        <v>49</v>
      </c>
      <c r="B15" s="59" t="s">
        <v>69</v>
      </c>
      <c r="C15" s="28">
        <v>225036</v>
      </c>
    </row>
    <row r="16" spans="1:3" ht="15.75" x14ac:dyDescent="0.25">
      <c r="A16" s="23" t="s">
        <v>50</v>
      </c>
      <c r="B16" s="59" t="s">
        <v>70</v>
      </c>
      <c r="C16" s="28">
        <v>241110</v>
      </c>
    </row>
    <row r="17" spans="1:3" ht="15.75" x14ac:dyDescent="0.25">
      <c r="A17" s="23" t="s">
        <v>51</v>
      </c>
      <c r="B17" s="59" t="s">
        <v>71</v>
      </c>
      <c r="C17" s="28">
        <v>257184</v>
      </c>
    </row>
    <row r="18" spans="1:3" ht="15.75" x14ac:dyDescent="0.25">
      <c r="A18" s="23" t="s">
        <v>52</v>
      </c>
      <c r="B18" s="59" t="s">
        <v>72</v>
      </c>
      <c r="C18" s="28">
        <v>273258</v>
      </c>
    </row>
    <row r="19" spans="1:3" ht="15.75" x14ac:dyDescent="0.25">
      <c r="A19" s="23" t="s">
        <v>53</v>
      </c>
      <c r="B19" s="59" t="s">
        <v>73</v>
      </c>
      <c r="C19" s="25">
        <v>321480</v>
      </c>
    </row>
    <row r="20" spans="1:3" ht="15.75" x14ac:dyDescent="0.25">
      <c r="A20" s="23" t="s">
        <v>54</v>
      </c>
      <c r="B20" s="59" t="s">
        <v>74</v>
      </c>
      <c r="C20" s="25">
        <v>361665</v>
      </c>
    </row>
    <row r="21" spans="1:3" ht="15.75" x14ac:dyDescent="0.25">
      <c r="A21" s="23" t="s">
        <v>55</v>
      </c>
      <c r="B21" s="59" t="s">
        <v>75</v>
      </c>
      <c r="C21" s="25">
        <v>401850</v>
      </c>
    </row>
  </sheetData>
  <mergeCells count="2">
    <mergeCell ref="A8:C8"/>
    <mergeCell ref="A9:C9"/>
  </mergeCells>
  <conditionalFormatting sqref="C11:C21">
    <cfRule type="cellIs" dxfId="47" priority="1" operator="lessThan">
      <formula>250000.01</formula>
    </cfRule>
    <cfRule type="cellIs" dxfId="46" priority="2" operator="lessThan">
      <formula>250000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CDC3-814B-48A0-ADA3-E7B419CC1E10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14</v>
      </c>
    </row>
    <row r="4" spans="1:3" ht="18.75" x14ac:dyDescent="0.3">
      <c r="A4" s="51"/>
      <c r="B4" s="52" t="s">
        <v>38</v>
      </c>
      <c r="C4" s="27">
        <v>155025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8">
        <v>155025</v>
      </c>
    </row>
    <row r="12" spans="1:3" ht="15.75" x14ac:dyDescent="0.25">
      <c r="A12" s="23" t="s">
        <v>46</v>
      </c>
      <c r="B12" s="59" t="s">
        <v>66</v>
      </c>
      <c r="C12" s="28">
        <v>170527.5</v>
      </c>
    </row>
    <row r="13" spans="1:3" ht="15.75" x14ac:dyDescent="0.25">
      <c r="A13" s="23" t="s">
        <v>47</v>
      </c>
      <c r="B13" s="59" t="s">
        <v>67</v>
      </c>
      <c r="C13" s="28">
        <v>186030</v>
      </c>
    </row>
    <row r="14" spans="1:3" ht="15.75" x14ac:dyDescent="0.25">
      <c r="A14" s="23" t="s">
        <v>48</v>
      </c>
      <c r="B14" s="59" t="s">
        <v>68</v>
      </c>
      <c r="C14" s="28">
        <v>201532.5</v>
      </c>
    </row>
    <row r="15" spans="1:3" ht="15.75" x14ac:dyDescent="0.25">
      <c r="A15" s="23" t="s">
        <v>49</v>
      </c>
      <c r="B15" s="59" t="s">
        <v>69</v>
      </c>
      <c r="C15" s="28">
        <v>217035</v>
      </c>
    </row>
    <row r="16" spans="1:3" ht="15.75" x14ac:dyDescent="0.25">
      <c r="A16" s="23" t="s">
        <v>50</v>
      </c>
      <c r="B16" s="59" t="s">
        <v>70</v>
      </c>
      <c r="C16" s="28">
        <v>232537.5</v>
      </c>
    </row>
    <row r="17" spans="1:3" ht="15.75" x14ac:dyDescent="0.25">
      <c r="A17" s="23" t="s">
        <v>51</v>
      </c>
      <c r="B17" s="59" t="s">
        <v>71</v>
      </c>
      <c r="C17" s="28">
        <v>248040</v>
      </c>
    </row>
    <row r="18" spans="1:3" ht="15.75" x14ac:dyDescent="0.25">
      <c r="A18" s="23" t="s">
        <v>52</v>
      </c>
      <c r="B18" s="59" t="s">
        <v>72</v>
      </c>
      <c r="C18" s="28">
        <v>263542.5</v>
      </c>
    </row>
    <row r="19" spans="1:3" ht="15.75" x14ac:dyDescent="0.25">
      <c r="A19" s="23" t="s">
        <v>53</v>
      </c>
      <c r="B19" s="59" t="s">
        <v>73</v>
      </c>
      <c r="C19" s="25">
        <v>310050</v>
      </c>
    </row>
    <row r="20" spans="1:3" ht="15.75" x14ac:dyDescent="0.25">
      <c r="A20" s="23" t="s">
        <v>54</v>
      </c>
      <c r="B20" s="59" t="s">
        <v>74</v>
      </c>
      <c r="C20" s="25">
        <v>348806.25</v>
      </c>
    </row>
    <row r="21" spans="1:3" ht="15.75" x14ac:dyDescent="0.25">
      <c r="A21" s="23" t="s">
        <v>55</v>
      </c>
      <c r="B21" s="59" t="s">
        <v>75</v>
      </c>
      <c r="C21" s="25">
        <v>387562.5</v>
      </c>
    </row>
  </sheetData>
  <mergeCells count="2">
    <mergeCell ref="A8:C8"/>
    <mergeCell ref="A9:C9"/>
  </mergeCells>
  <conditionalFormatting sqref="C11:C21">
    <cfRule type="cellIs" dxfId="45" priority="1" operator="lessThan">
      <formula>250000.01</formula>
    </cfRule>
    <cfRule type="cellIs" dxfId="44" priority="2" operator="lessThan">
      <formula>250000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8D63D-A36A-41B3-BD45-1FAA1A4AA3AF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15</v>
      </c>
    </row>
    <row r="4" spans="1:3" ht="18.75" x14ac:dyDescent="0.3">
      <c r="A4" s="51"/>
      <c r="B4" s="52" t="s">
        <v>38</v>
      </c>
      <c r="C4" s="27">
        <v>514560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514560</v>
      </c>
    </row>
    <row r="12" spans="1:3" ht="15.75" x14ac:dyDescent="0.25">
      <c r="A12" s="23" t="s">
        <v>46</v>
      </c>
      <c r="B12" s="59" t="s">
        <v>66</v>
      </c>
      <c r="C12" s="25">
        <v>566016</v>
      </c>
    </row>
    <row r="13" spans="1:3" ht="15.75" x14ac:dyDescent="0.25">
      <c r="A13" s="23" t="s">
        <v>47</v>
      </c>
      <c r="B13" s="59" t="s">
        <v>67</v>
      </c>
      <c r="C13" s="25">
        <v>617472</v>
      </c>
    </row>
    <row r="14" spans="1:3" ht="15.75" x14ac:dyDescent="0.25">
      <c r="A14" s="23" t="s">
        <v>48</v>
      </c>
      <c r="B14" s="59" t="s">
        <v>68</v>
      </c>
      <c r="C14" s="25">
        <v>668928</v>
      </c>
    </row>
    <row r="15" spans="1:3" ht="15.75" x14ac:dyDescent="0.25">
      <c r="A15" s="23" t="s">
        <v>49</v>
      </c>
      <c r="B15" s="59" t="s">
        <v>69</v>
      </c>
      <c r="C15" s="25">
        <v>720384</v>
      </c>
    </row>
    <row r="16" spans="1:3" ht="15.75" x14ac:dyDescent="0.25">
      <c r="A16" s="23" t="s">
        <v>50</v>
      </c>
      <c r="B16" s="59" t="s">
        <v>70</v>
      </c>
      <c r="C16" s="25">
        <v>771840</v>
      </c>
    </row>
    <row r="17" spans="1:3" ht="15.75" x14ac:dyDescent="0.25">
      <c r="A17" s="23" t="s">
        <v>51</v>
      </c>
      <c r="B17" s="59" t="s">
        <v>71</v>
      </c>
      <c r="C17" s="25">
        <v>823296</v>
      </c>
    </row>
    <row r="18" spans="1:3" ht="15.75" x14ac:dyDescent="0.25">
      <c r="A18" s="23" t="s">
        <v>52</v>
      </c>
      <c r="B18" s="59" t="s">
        <v>72</v>
      </c>
      <c r="C18" s="25">
        <v>874752</v>
      </c>
    </row>
    <row r="19" spans="1:3" ht="15.75" x14ac:dyDescent="0.25">
      <c r="A19" s="23" t="s">
        <v>53</v>
      </c>
      <c r="B19" s="59" t="s">
        <v>73</v>
      </c>
      <c r="C19" s="25">
        <v>1029120</v>
      </c>
    </row>
    <row r="20" spans="1:3" ht="15.75" x14ac:dyDescent="0.25">
      <c r="A20" s="23" t="s">
        <v>54</v>
      </c>
      <c r="B20" s="59" t="s">
        <v>74</v>
      </c>
      <c r="C20" s="25">
        <v>1157760</v>
      </c>
    </row>
    <row r="21" spans="1:3" ht="15.75" x14ac:dyDescent="0.25">
      <c r="A21" s="23" t="s">
        <v>55</v>
      </c>
      <c r="B21" s="59" t="s">
        <v>75</v>
      </c>
      <c r="C21" s="25">
        <v>1286400</v>
      </c>
    </row>
  </sheetData>
  <mergeCells count="2">
    <mergeCell ref="A8:C8"/>
    <mergeCell ref="A9:C9"/>
  </mergeCells>
  <conditionalFormatting sqref="C11:C21">
    <cfRule type="cellIs" dxfId="43" priority="1" operator="lessThan">
      <formula>250000.01</formula>
    </cfRule>
    <cfRule type="cellIs" dxfId="42" priority="2" operator="lessThan">
      <formula>250000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C2C81-6729-4CAA-A44B-86340888D742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16</v>
      </c>
    </row>
    <row r="4" spans="1:3" ht="18.75" x14ac:dyDescent="0.3">
      <c r="A4" s="51"/>
      <c r="B4" s="52" t="s">
        <v>38</v>
      </c>
      <c r="C4" s="27">
        <v>405245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405245</v>
      </c>
    </row>
    <row r="12" spans="1:3" ht="15.75" x14ac:dyDescent="0.25">
      <c r="A12" s="23" t="s">
        <v>46</v>
      </c>
      <c r="B12" s="59" t="s">
        <v>66</v>
      </c>
      <c r="C12" s="25">
        <v>445769.50000000006</v>
      </c>
    </row>
    <row r="13" spans="1:3" ht="15.75" x14ac:dyDescent="0.25">
      <c r="A13" s="23" t="s">
        <v>47</v>
      </c>
      <c r="B13" s="59" t="s">
        <v>67</v>
      </c>
      <c r="C13" s="25">
        <v>486294</v>
      </c>
    </row>
    <row r="14" spans="1:3" ht="15.75" x14ac:dyDescent="0.25">
      <c r="A14" s="23" t="s">
        <v>48</v>
      </c>
      <c r="B14" s="59" t="s">
        <v>68</v>
      </c>
      <c r="C14" s="25">
        <v>526818.5</v>
      </c>
    </row>
    <row r="15" spans="1:3" ht="15.75" x14ac:dyDescent="0.25">
      <c r="A15" s="23" t="s">
        <v>49</v>
      </c>
      <c r="B15" s="59" t="s">
        <v>69</v>
      </c>
      <c r="C15" s="25">
        <v>567343</v>
      </c>
    </row>
    <row r="16" spans="1:3" ht="15.75" x14ac:dyDescent="0.25">
      <c r="A16" s="23" t="s">
        <v>50</v>
      </c>
      <c r="B16" s="59" t="s">
        <v>70</v>
      </c>
      <c r="C16" s="25">
        <v>607867.5</v>
      </c>
    </row>
    <row r="17" spans="1:3" ht="15.75" x14ac:dyDescent="0.25">
      <c r="A17" s="23" t="s">
        <v>51</v>
      </c>
      <c r="B17" s="59" t="s">
        <v>71</v>
      </c>
      <c r="C17" s="25">
        <v>648392</v>
      </c>
    </row>
    <row r="18" spans="1:3" ht="15.75" x14ac:dyDescent="0.25">
      <c r="A18" s="23" t="s">
        <v>52</v>
      </c>
      <c r="B18" s="59" t="s">
        <v>72</v>
      </c>
      <c r="C18" s="25">
        <v>688916.5</v>
      </c>
    </row>
    <row r="19" spans="1:3" ht="15.75" x14ac:dyDescent="0.25">
      <c r="A19" s="23" t="s">
        <v>53</v>
      </c>
      <c r="B19" s="59" t="s">
        <v>73</v>
      </c>
      <c r="C19" s="25">
        <v>810490</v>
      </c>
    </row>
    <row r="20" spans="1:3" ht="15.75" x14ac:dyDescent="0.25">
      <c r="A20" s="23" t="s">
        <v>54</v>
      </c>
      <c r="B20" s="59" t="s">
        <v>74</v>
      </c>
      <c r="C20" s="25">
        <v>911801.25</v>
      </c>
    </row>
    <row r="21" spans="1:3" ht="15.75" x14ac:dyDescent="0.25">
      <c r="A21" s="23" t="s">
        <v>55</v>
      </c>
      <c r="B21" s="59" t="s">
        <v>75</v>
      </c>
      <c r="C21" s="25">
        <v>1013112.5</v>
      </c>
    </row>
  </sheetData>
  <mergeCells count="2">
    <mergeCell ref="A8:C8"/>
    <mergeCell ref="A9:C9"/>
  </mergeCells>
  <conditionalFormatting sqref="C11:C21">
    <cfRule type="cellIs" dxfId="41" priority="1" operator="lessThan">
      <formula>250000.01</formula>
    </cfRule>
    <cfRule type="cellIs" dxfId="40" priority="2" operator="lessThan">
      <formula>250000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367C-94A5-4AFB-A651-10566699DB11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17</v>
      </c>
    </row>
    <row r="4" spans="1:3" ht="18.75" x14ac:dyDescent="0.3">
      <c r="A4" s="51"/>
      <c r="B4" s="52" t="s">
        <v>38</v>
      </c>
      <c r="C4" s="27">
        <v>398195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398195</v>
      </c>
    </row>
    <row r="12" spans="1:3" ht="15.75" x14ac:dyDescent="0.25">
      <c r="A12" s="23" t="s">
        <v>46</v>
      </c>
      <c r="B12" s="59" t="s">
        <v>66</v>
      </c>
      <c r="C12" s="25">
        <v>438014.50000000006</v>
      </c>
    </row>
    <row r="13" spans="1:3" ht="15.75" x14ac:dyDescent="0.25">
      <c r="A13" s="23" t="s">
        <v>47</v>
      </c>
      <c r="B13" s="59" t="s">
        <v>67</v>
      </c>
      <c r="C13" s="25">
        <v>477834</v>
      </c>
    </row>
    <row r="14" spans="1:3" ht="15.75" x14ac:dyDescent="0.25">
      <c r="A14" s="23" t="s">
        <v>48</v>
      </c>
      <c r="B14" s="59" t="s">
        <v>68</v>
      </c>
      <c r="C14" s="25">
        <v>517653.5</v>
      </c>
    </row>
    <row r="15" spans="1:3" ht="15.75" x14ac:dyDescent="0.25">
      <c r="A15" s="23" t="s">
        <v>49</v>
      </c>
      <c r="B15" s="59" t="s">
        <v>69</v>
      </c>
      <c r="C15" s="25">
        <v>557473</v>
      </c>
    </row>
    <row r="16" spans="1:3" ht="15.75" x14ac:dyDescent="0.25">
      <c r="A16" s="23" t="s">
        <v>50</v>
      </c>
      <c r="B16" s="59" t="s">
        <v>70</v>
      </c>
      <c r="C16" s="25">
        <v>597292.5</v>
      </c>
    </row>
    <row r="17" spans="1:3" ht="15.75" x14ac:dyDescent="0.25">
      <c r="A17" s="23" t="s">
        <v>51</v>
      </c>
      <c r="B17" s="59" t="s">
        <v>71</v>
      </c>
      <c r="C17" s="25">
        <v>637112</v>
      </c>
    </row>
    <row r="18" spans="1:3" ht="15.75" x14ac:dyDescent="0.25">
      <c r="A18" s="23" t="s">
        <v>52</v>
      </c>
      <c r="B18" s="59" t="s">
        <v>72</v>
      </c>
      <c r="C18" s="25">
        <v>676931.5</v>
      </c>
    </row>
    <row r="19" spans="1:3" ht="15.75" x14ac:dyDescent="0.25">
      <c r="A19" s="23" t="s">
        <v>53</v>
      </c>
      <c r="B19" s="59" t="s">
        <v>73</v>
      </c>
      <c r="C19" s="25">
        <v>796390</v>
      </c>
    </row>
    <row r="20" spans="1:3" ht="15.75" x14ac:dyDescent="0.25">
      <c r="A20" s="23" t="s">
        <v>54</v>
      </c>
      <c r="B20" s="59" t="s">
        <v>74</v>
      </c>
      <c r="C20" s="25">
        <v>895938.75</v>
      </c>
    </row>
    <row r="21" spans="1:3" ht="15.75" x14ac:dyDescent="0.25">
      <c r="A21" s="23" t="s">
        <v>55</v>
      </c>
      <c r="B21" s="59" t="s">
        <v>75</v>
      </c>
      <c r="C21" s="25">
        <v>995487.5</v>
      </c>
    </row>
  </sheetData>
  <mergeCells count="2">
    <mergeCell ref="A8:C8"/>
    <mergeCell ref="A9:C9"/>
  </mergeCells>
  <conditionalFormatting sqref="C11:C21">
    <cfRule type="cellIs" dxfId="39" priority="1" operator="lessThan">
      <formula>250000.01</formula>
    </cfRule>
    <cfRule type="cellIs" dxfId="38" priority="2" operator="lessThan">
      <formula>250000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4EA39-6D41-483E-A823-FBC439372688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18</v>
      </c>
    </row>
    <row r="4" spans="1:3" ht="18.75" x14ac:dyDescent="0.3">
      <c r="A4" s="51"/>
      <c r="B4" s="52" t="s">
        <v>38</v>
      </c>
      <c r="C4" s="27">
        <v>350020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350020</v>
      </c>
    </row>
    <row r="12" spans="1:3" ht="15.75" x14ac:dyDescent="0.25">
      <c r="A12" s="23" t="s">
        <v>46</v>
      </c>
      <c r="B12" s="59" t="s">
        <v>66</v>
      </c>
      <c r="C12" s="25">
        <v>385022.00000000006</v>
      </c>
    </row>
    <row r="13" spans="1:3" ht="15.75" x14ac:dyDescent="0.25">
      <c r="A13" s="23" t="s">
        <v>47</v>
      </c>
      <c r="B13" s="59" t="s">
        <v>67</v>
      </c>
      <c r="C13" s="25">
        <v>420024</v>
      </c>
    </row>
    <row r="14" spans="1:3" ht="15.75" x14ac:dyDescent="0.25">
      <c r="A14" s="23" t="s">
        <v>48</v>
      </c>
      <c r="B14" s="59" t="s">
        <v>68</v>
      </c>
      <c r="C14" s="25">
        <v>455026</v>
      </c>
    </row>
    <row r="15" spans="1:3" ht="15.75" x14ac:dyDescent="0.25">
      <c r="A15" s="23" t="s">
        <v>49</v>
      </c>
      <c r="B15" s="59" t="s">
        <v>69</v>
      </c>
      <c r="C15" s="25">
        <v>490027.99999999994</v>
      </c>
    </row>
    <row r="16" spans="1:3" ht="15.75" x14ac:dyDescent="0.25">
      <c r="A16" s="23" t="s">
        <v>50</v>
      </c>
      <c r="B16" s="59" t="s">
        <v>70</v>
      </c>
      <c r="C16" s="25">
        <v>525030</v>
      </c>
    </row>
    <row r="17" spans="1:3" ht="15.75" x14ac:dyDescent="0.25">
      <c r="A17" s="23" t="s">
        <v>51</v>
      </c>
      <c r="B17" s="59" t="s">
        <v>71</v>
      </c>
      <c r="C17" s="25">
        <v>560032</v>
      </c>
    </row>
    <row r="18" spans="1:3" ht="15.75" x14ac:dyDescent="0.25">
      <c r="A18" s="23" t="s">
        <v>52</v>
      </c>
      <c r="B18" s="59" t="s">
        <v>72</v>
      </c>
      <c r="C18" s="25">
        <v>595034</v>
      </c>
    </row>
    <row r="19" spans="1:3" ht="15.75" x14ac:dyDescent="0.25">
      <c r="A19" s="23" t="s">
        <v>53</v>
      </c>
      <c r="B19" s="59" t="s">
        <v>73</v>
      </c>
      <c r="C19" s="25">
        <v>700040</v>
      </c>
    </row>
    <row r="20" spans="1:3" ht="15.75" x14ac:dyDescent="0.25">
      <c r="A20" s="23" t="s">
        <v>54</v>
      </c>
      <c r="B20" s="59" t="s">
        <v>74</v>
      </c>
      <c r="C20" s="25">
        <v>787545</v>
      </c>
    </row>
    <row r="21" spans="1:3" ht="15.75" x14ac:dyDescent="0.25">
      <c r="A21" s="23" t="s">
        <v>55</v>
      </c>
      <c r="B21" s="59" t="s">
        <v>75</v>
      </c>
      <c r="C21" s="25">
        <v>875050</v>
      </c>
    </row>
  </sheetData>
  <mergeCells count="2">
    <mergeCell ref="A8:C8"/>
    <mergeCell ref="A9:C9"/>
  </mergeCells>
  <conditionalFormatting sqref="C11:C21">
    <cfRule type="cellIs" dxfId="37" priority="1" operator="lessThan">
      <formula>250000.01</formula>
    </cfRule>
    <cfRule type="cellIs" dxfId="36" priority="2" operator="lessThan">
      <formula>250000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AFB5-16E6-4AE8-A483-B756EB55CF1B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78</v>
      </c>
    </row>
    <row r="4" spans="1:3" ht="18.75" x14ac:dyDescent="0.3">
      <c r="A4" s="51"/>
      <c r="B4" s="52" t="s">
        <v>38</v>
      </c>
      <c r="C4" s="27">
        <v>284787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284787</v>
      </c>
    </row>
    <row r="12" spans="1:3" ht="15.75" x14ac:dyDescent="0.25">
      <c r="A12" s="23" t="s">
        <v>46</v>
      </c>
      <c r="B12" s="59" t="s">
        <v>66</v>
      </c>
      <c r="C12" s="25">
        <v>313265.7</v>
      </c>
    </row>
    <row r="13" spans="1:3" ht="15.75" x14ac:dyDescent="0.25">
      <c r="A13" s="23" t="s">
        <v>47</v>
      </c>
      <c r="B13" s="59" t="s">
        <v>67</v>
      </c>
      <c r="C13" s="25">
        <v>341744.39999999997</v>
      </c>
    </row>
    <row r="14" spans="1:3" ht="15.75" x14ac:dyDescent="0.25">
      <c r="A14" s="23" t="s">
        <v>48</v>
      </c>
      <c r="B14" s="59" t="s">
        <v>68</v>
      </c>
      <c r="C14" s="25">
        <v>370223.10000000003</v>
      </c>
    </row>
    <row r="15" spans="1:3" ht="15.75" x14ac:dyDescent="0.25">
      <c r="A15" s="23" t="s">
        <v>49</v>
      </c>
      <c r="B15" s="59" t="s">
        <v>69</v>
      </c>
      <c r="C15" s="25">
        <v>398701.8</v>
      </c>
    </row>
    <row r="16" spans="1:3" ht="15.75" x14ac:dyDescent="0.25">
      <c r="A16" s="23" t="s">
        <v>50</v>
      </c>
      <c r="B16" s="59" t="s">
        <v>70</v>
      </c>
      <c r="C16" s="25">
        <v>427180.5</v>
      </c>
    </row>
    <row r="17" spans="1:3" ht="15.75" x14ac:dyDescent="0.25">
      <c r="A17" s="23" t="s">
        <v>51</v>
      </c>
      <c r="B17" s="59" t="s">
        <v>71</v>
      </c>
      <c r="C17" s="25">
        <v>455659.2</v>
      </c>
    </row>
    <row r="18" spans="1:3" ht="15.75" x14ac:dyDescent="0.25">
      <c r="A18" s="23" t="s">
        <v>52</v>
      </c>
      <c r="B18" s="59" t="s">
        <v>72</v>
      </c>
      <c r="C18" s="25">
        <v>484137.89999999997</v>
      </c>
    </row>
    <row r="19" spans="1:3" ht="15.75" x14ac:dyDescent="0.25">
      <c r="A19" s="23" t="s">
        <v>53</v>
      </c>
      <c r="B19" s="59" t="s">
        <v>73</v>
      </c>
      <c r="C19" s="25">
        <v>569574</v>
      </c>
    </row>
    <row r="20" spans="1:3" ht="15.75" x14ac:dyDescent="0.25">
      <c r="A20" s="23" t="s">
        <v>54</v>
      </c>
      <c r="B20" s="59" t="s">
        <v>74</v>
      </c>
      <c r="C20" s="25">
        <v>640770.75</v>
      </c>
    </row>
    <row r="21" spans="1:3" ht="15.75" x14ac:dyDescent="0.25">
      <c r="A21" s="23" t="s">
        <v>55</v>
      </c>
      <c r="B21" s="59" t="s">
        <v>75</v>
      </c>
      <c r="C21" s="25">
        <v>711967.5</v>
      </c>
    </row>
  </sheetData>
  <mergeCells count="2">
    <mergeCell ref="A8:C8"/>
    <mergeCell ref="A9:C9"/>
  </mergeCells>
  <conditionalFormatting sqref="C11:C21">
    <cfRule type="cellIs" dxfId="35" priority="1" operator="lessThan">
      <formula>250000.01</formula>
    </cfRule>
    <cfRule type="cellIs" dxfId="34" priority="2" operator="lessThan">
      <formula>250000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B62FC-3399-4316-947B-58A7B8019348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58</v>
      </c>
    </row>
    <row r="3" spans="1:3" ht="15.75" x14ac:dyDescent="0.25">
      <c r="A3" s="48"/>
      <c r="B3" s="49" t="s">
        <v>59</v>
      </c>
      <c r="C3" s="50" t="s">
        <v>60</v>
      </c>
    </row>
    <row r="4" spans="1:3" ht="18.75" x14ac:dyDescent="0.3">
      <c r="A4" s="51"/>
      <c r="B4" s="52" t="s">
        <v>38</v>
      </c>
      <c r="C4" s="53">
        <v>211860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5" customHeight="1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8" t="s">
        <v>65</v>
      </c>
      <c r="C11" s="28">
        <v>211860</v>
      </c>
    </row>
    <row r="12" spans="1:3" ht="15.75" x14ac:dyDescent="0.25">
      <c r="A12" s="23" t="s">
        <v>46</v>
      </c>
      <c r="B12" s="58" t="s">
        <v>66</v>
      </c>
      <c r="C12" s="28">
        <v>233046.00000000003</v>
      </c>
    </row>
    <row r="13" spans="1:3" ht="15.75" x14ac:dyDescent="0.25">
      <c r="A13" s="23" t="s">
        <v>47</v>
      </c>
      <c r="B13" s="58" t="s">
        <v>67</v>
      </c>
      <c r="C13" s="28">
        <v>254232</v>
      </c>
    </row>
    <row r="14" spans="1:3" ht="15.75" x14ac:dyDescent="0.25">
      <c r="A14" s="23" t="s">
        <v>48</v>
      </c>
      <c r="B14" s="58" t="s">
        <v>68</v>
      </c>
      <c r="C14" s="28">
        <v>275418</v>
      </c>
    </row>
    <row r="15" spans="1:3" ht="15.75" x14ac:dyDescent="0.25">
      <c r="A15" s="23" t="s">
        <v>49</v>
      </c>
      <c r="B15" s="59" t="s">
        <v>69</v>
      </c>
      <c r="C15" s="25">
        <v>296604</v>
      </c>
    </row>
    <row r="16" spans="1:3" ht="15.75" x14ac:dyDescent="0.25">
      <c r="A16" s="23" t="s">
        <v>50</v>
      </c>
      <c r="B16" s="59" t="s">
        <v>70</v>
      </c>
      <c r="C16" s="30">
        <v>317790</v>
      </c>
    </row>
    <row r="17" spans="1:3" ht="15.75" x14ac:dyDescent="0.25">
      <c r="A17" s="23" t="s">
        <v>51</v>
      </c>
      <c r="B17" s="59" t="s">
        <v>71</v>
      </c>
      <c r="C17" s="30">
        <v>338976</v>
      </c>
    </row>
    <row r="18" spans="1:3" ht="15.75" x14ac:dyDescent="0.25">
      <c r="A18" s="23" t="s">
        <v>52</v>
      </c>
      <c r="B18" s="59" t="s">
        <v>72</v>
      </c>
      <c r="C18" s="26">
        <v>360162</v>
      </c>
    </row>
    <row r="19" spans="1:3" ht="15.75" x14ac:dyDescent="0.25">
      <c r="A19" s="23" t="s">
        <v>53</v>
      </c>
      <c r="B19" s="59" t="s">
        <v>73</v>
      </c>
      <c r="C19" s="26">
        <v>423720</v>
      </c>
    </row>
    <row r="20" spans="1:3" ht="15.75" x14ac:dyDescent="0.25">
      <c r="A20" s="23" t="s">
        <v>54</v>
      </c>
      <c r="B20" s="59" t="s">
        <v>74</v>
      </c>
      <c r="C20" s="26">
        <v>476685</v>
      </c>
    </row>
    <row r="21" spans="1:3" ht="15.75" x14ac:dyDescent="0.25">
      <c r="A21" s="23" t="s">
        <v>55</v>
      </c>
      <c r="B21" s="59" t="s">
        <v>75</v>
      </c>
      <c r="C21" s="26">
        <v>529650</v>
      </c>
    </row>
  </sheetData>
  <mergeCells count="2">
    <mergeCell ref="A8:C8"/>
    <mergeCell ref="A9:C9"/>
  </mergeCells>
  <conditionalFormatting sqref="C11:C21">
    <cfRule type="cellIs" dxfId="69" priority="1" operator="lessThan">
      <formula>250000.01</formula>
    </cfRule>
    <cfRule type="cellIs" dxfId="68" priority="2" operator="lessThan">
      <formula>250000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92B4-D0D7-4330-8CCA-9525F60B3335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20</v>
      </c>
    </row>
    <row r="4" spans="1:3" ht="18.75" x14ac:dyDescent="0.3">
      <c r="A4" s="51"/>
      <c r="B4" s="52" t="s">
        <v>38</v>
      </c>
      <c r="C4" s="27">
        <v>134030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134030</v>
      </c>
    </row>
    <row r="12" spans="1:3" ht="15.75" x14ac:dyDescent="0.25">
      <c r="A12" s="23" t="s">
        <v>46</v>
      </c>
      <c r="B12" s="59" t="s">
        <v>66</v>
      </c>
      <c r="C12" s="25">
        <v>147433</v>
      </c>
    </row>
    <row r="13" spans="1:3" ht="15.75" x14ac:dyDescent="0.25">
      <c r="A13" s="23" t="s">
        <v>47</v>
      </c>
      <c r="B13" s="59" t="s">
        <v>67</v>
      </c>
      <c r="C13" s="25">
        <v>160836</v>
      </c>
    </row>
    <row r="14" spans="1:3" ht="15.75" x14ac:dyDescent="0.25">
      <c r="A14" s="23" t="s">
        <v>48</v>
      </c>
      <c r="B14" s="59" t="s">
        <v>68</v>
      </c>
      <c r="C14" s="25">
        <v>174239</v>
      </c>
    </row>
    <row r="15" spans="1:3" ht="15.75" x14ac:dyDescent="0.25">
      <c r="A15" s="23" t="s">
        <v>49</v>
      </c>
      <c r="B15" s="59" t="s">
        <v>69</v>
      </c>
      <c r="C15" s="25">
        <v>187642</v>
      </c>
    </row>
    <row r="16" spans="1:3" ht="15.75" x14ac:dyDescent="0.25">
      <c r="A16" s="23" t="s">
        <v>50</v>
      </c>
      <c r="B16" s="59" t="s">
        <v>70</v>
      </c>
      <c r="C16" s="25">
        <v>201045</v>
      </c>
    </row>
    <row r="17" spans="1:3" ht="15.75" x14ac:dyDescent="0.25">
      <c r="A17" s="23" t="s">
        <v>51</v>
      </c>
      <c r="B17" s="59" t="s">
        <v>71</v>
      </c>
      <c r="C17" s="25">
        <v>214448</v>
      </c>
    </row>
    <row r="18" spans="1:3" ht="15.75" x14ac:dyDescent="0.25">
      <c r="A18" s="23" t="s">
        <v>52</v>
      </c>
      <c r="B18" s="59" t="s">
        <v>72</v>
      </c>
      <c r="C18" s="25">
        <v>227851</v>
      </c>
    </row>
    <row r="19" spans="1:3" ht="15.75" x14ac:dyDescent="0.25">
      <c r="A19" s="23" t="s">
        <v>53</v>
      </c>
      <c r="B19" s="59" t="s">
        <v>73</v>
      </c>
      <c r="C19" s="28">
        <v>268060</v>
      </c>
    </row>
    <row r="20" spans="1:3" ht="15.75" x14ac:dyDescent="0.25">
      <c r="A20" s="23" t="s">
        <v>54</v>
      </c>
      <c r="B20" s="59" t="s">
        <v>74</v>
      </c>
      <c r="C20" s="25">
        <v>301567.5</v>
      </c>
    </row>
    <row r="21" spans="1:3" ht="15.75" x14ac:dyDescent="0.25">
      <c r="A21" s="23" t="s">
        <v>55</v>
      </c>
      <c r="B21" s="59" t="s">
        <v>75</v>
      </c>
      <c r="C21" s="25">
        <v>335075</v>
      </c>
    </row>
  </sheetData>
  <mergeCells count="2">
    <mergeCell ref="A8:C8"/>
    <mergeCell ref="A9:C9"/>
  </mergeCells>
  <conditionalFormatting sqref="C11:C21">
    <cfRule type="cellIs" dxfId="33" priority="1" operator="lessThan">
      <formula>250000.01</formula>
    </cfRule>
    <cfRule type="cellIs" dxfId="32" priority="2" operator="lessThan">
      <formula>250000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9AFD2-1D07-45A6-908B-8A633CC0BC58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21</v>
      </c>
    </row>
    <row r="4" spans="1:3" ht="18.75" x14ac:dyDescent="0.3">
      <c r="A4" s="51"/>
      <c r="B4" s="52" t="s">
        <v>38</v>
      </c>
      <c r="C4" s="27">
        <v>433813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433813</v>
      </c>
    </row>
    <row r="12" spans="1:3" ht="15.75" x14ac:dyDescent="0.25">
      <c r="A12" s="23" t="s">
        <v>46</v>
      </c>
      <c r="B12" s="59" t="s">
        <v>66</v>
      </c>
      <c r="C12" s="25">
        <v>477194.30000000005</v>
      </c>
    </row>
    <row r="13" spans="1:3" ht="15.75" x14ac:dyDescent="0.25">
      <c r="A13" s="23" t="s">
        <v>47</v>
      </c>
      <c r="B13" s="59" t="s">
        <v>67</v>
      </c>
      <c r="C13" s="25">
        <v>520575.6</v>
      </c>
    </row>
    <row r="14" spans="1:3" ht="15.75" x14ac:dyDescent="0.25">
      <c r="A14" s="23" t="s">
        <v>48</v>
      </c>
      <c r="B14" s="59" t="s">
        <v>68</v>
      </c>
      <c r="C14" s="25">
        <v>563956.9</v>
      </c>
    </row>
    <row r="15" spans="1:3" ht="15.75" x14ac:dyDescent="0.25">
      <c r="A15" s="23" t="s">
        <v>49</v>
      </c>
      <c r="B15" s="59" t="s">
        <v>69</v>
      </c>
      <c r="C15" s="25">
        <v>607338.19999999995</v>
      </c>
    </row>
    <row r="16" spans="1:3" ht="15.75" x14ac:dyDescent="0.25">
      <c r="A16" s="23" t="s">
        <v>50</v>
      </c>
      <c r="B16" s="59" t="s">
        <v>70</v>
      </c>
      <c r="C16" s="25">
        <v>650719.5</v>
      </c>
    </row>
    <row r="17" spans="1:3" ht="15.75" x14ac:dyDescent="0.25">
      <c r="A17" s="23" t="s">
        <v>51</v>
      </c>
      <c r="B17" s="59" t="s">
        <v>71</v>
      </c>
      <c r="C17" s="25">
        <v>694100.8</v>
      </c>
    </row>
    <row r="18" spans="1:3" ht="15.75" x14ac:dyDescent="0.25">
      <c r="A18" s="23" t="s">
        <v>52</v>
      </c>
      <c r="B18" s="59" t="s">
        <v>72</v>
      </c>
      <c r="C18" s="25">
        <v>737482.1</v>
      </c>
    </row>
    <row r="19" spans="1:3" ht="15.75" x14ac:dyDescent="0.25">
      <c r="A19" s="23" t="s">
        <v>53</v>
      </c>
      <c r="B19" s="59" t="s">
        <v>73</v>
      </c>
      <c r="C19" s="25">
        <v>867626</v>
      </c>
    </row>
    <row r="20" spans="1:3" ht="15.75" x14ac:dyDescent="0.25">
      <c r="A20" s="23" t="s">
        <v>54</v>
      </c>
      <c r="B20" s="59" t="s">
        <v>74</v>
      </c>
      <c r="C20" s="25">
        <v>976079.25</v>
      </c>
    </row>
    <row r="21" spans="1:3" ht="15.75" x14ac:dyDescent="0.25">
      <c r="A21" s="23" t="s">
        <v>55</v>
      </c>
      <c r="B21" s="59" t="s">
        <v>75</v>
      </c>
      <c r="C21" s="25">
        <v>1084532.5</v>
      </c>
    </row>
  </sheetData>
  <mergeCells count="2">
    <mergeCell ref="A8:C8"/>
    <mergeCell ref="A9:C9"/>
  </mergeCells>
  <conditionalFormatting sqref="C11:C21">
    <cfRule type="cellIs" dxfId="31" priority="1" operator="lessThan">
      <formula>250000.01</formula>
    </cfRule>
    <cfRule type="cellIs" dxfId="30" priority="2" operator="lessThan">
      <formula>250000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507C-E924-42F3-8B06-1569AF898A50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22</v>
      </c>
    </row>
    <row r="4" spans="1:3" ht="18.75" x14ac:dyDescent="0.3">
      <c r="A4" s="51"/>
      <c r="B4" s="52" t="s">
        <v>38</v>
      </c>
      <c r="C4" s="27">
        <v>434240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434240</v>
      </c>
    </row>
    <row r="12" spans="1:3" ht="15.75" x14ac:dyDescent="0.25">
      <c r="A12" s="23" t="s">
        <v>46</v>
      </c>
      <c r="B12" s="59" t="s">
        <v>66</v>
      </c>
      <c r="C12" s="25">
        <v>477664.00000000006</v>
      </c>
    </row>
    <row r="13" spans="1:3" ht="15.75" x14ac:dyDescent="0.25">
      <c r="A13" s="23" t="s">
        <v>47</v>
      </c>
      <c r="B13" s="59" t="s">
        <v>67</v>
      </c>
      <c r="C13" s="25">
        <v>521088</v>
      </c>
    </row>
    <row r="14" spans="1:3" ht="15.75" x14ac:dyDescent="0.25">
      <c r="A14" s="23" t="s">
        <v>48</v>
      </c>
      <c r="B14" s="59" t="s">
        <v>68</v>
      </c>
      <c r="C14" s="25">
        <v>564512</v>
      </c>
    </row>
    <row r="15" spans="1:3" ht="15.75" x14ac:dyDescent="0.25">
      <c r="A15" s="23" t="s">
        <v>49</v>
      </c>
      <c r="B15" s="59" t="s">
        <v>69</v>
      </c>
      <c r="C15" s="25">
        <v>607936</v>
      </c>
    </row>
    <row r="16" spans="1:3" ht="15.75" x14ac:dyDescent="0.25">
      <c r="A16" s="23" t="s">
        <v>50</v>
      </c>
      <c r="B16" s="59" t="s">
        <v>70</v>
      </c>
      <c r="C16" s="25">
        <v>651360</v>
      </c>
    </row>
    <row r="17" spans="1:3" ht="15.75" x14ac:dyDescent="0.25">
      <c r="A17" s="23" t="s">
        <v>51</v>
      </c>
      <c r="B17" s="59" t="s">
        <v>71</v>
      </c>
      <c r="C17" s="25">
        <v>694784</v>
      </c>
    </row>
    <row r="18" spans="1:3" ht="15.75" x14ac:dyDescent="0.25">
      <c r="A18" s="23" t="s">
        <v>52</v>
      </c>
      <c r="B18" s="59" t="s">
        <v>72</v>
      </c>
      <c r="C18" s="25">
        <v>738208</v>
      </c>
    </row>
    <row r="19" spans="1:3" ht="15.75" x14ac:dyDescent="0.25">
      <c r="A19" s="23" t="s">
        <v>53</v>
      </c>
      <c r="B19" s="59" t="s">
        <v>73</v>
      </c>
      <c r="C19" s="25">
        <v>868480</v>
      </c>
    </row>
    <row r="20" spans="1:3" ht="15.75" x14ac:dyDescent="0.25">
      <c r="A20" s="23" t="s">
        <v>54</v>
      </c>
      <c r="B20" s="59" t="s">
        <v>74</v>
      </c>
      <c r="C20" s="25">
        <v>977040</v>
      </c>
    </row>
    <row r="21" spans="1:3" ht="15.75" x14ac:dyDescent="0.25">
      <c r="A21" s="23" t="s">
        <v>55</v>
      </c>
      <c r="B21" s="59" t="s">
        <v>75</v>
      </c>
      <c r="C21" s="25">
        <v>1085600</v>
      </c>
    </row>
  </sheetData>
  <mergeCells count="2">
    <mergeCell ref="A8:C8"/>
    <mergeCell ref="A9:C9"/>
  </mergeCells>
  <conditionalFormatting sqref="C11:C21">
    <cfRule type="cellIs" dxfId="29" priority="1" operator="lessThan">
      <formula>250000.01</formula>
    </cfRule>
    <cfRule type="cellIs" dxfId="28" priority="2" operator="lessThan">
      <formula>250000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5D3F-2320-42D7-8D2A-A5F664E70625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23</v>
      </c>
    </row>
    <row r="4" spans="1:3" ht="18.75" x14ac:dyDescent="0.3">
      <c r="A4" s="51"/>
      <c r="B4" s="52" t="s">
        <v>38</v>
      </c>
      <c r="C4" s="27">
        <v>372190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372190</v>
      </c>
    </row>
    <row r="12" spans="1:3" ht="15.75" x14ac:dyDescent="0.25">
      <c r="A12" s="23" t="s">
        <v>46</v>
      </c>
      <c r="B12" s="59" t="s">
        <v>66</v>
      </c>
      <c r="C12" s="25">
        <v>409409.00000000006</v>
      </c>
    </row>
    <row r="13" spans="1:3" ht="15.75" x14ac:dyDescent="0.25">
      <c r="A13" s="23" t="s">
        <v>47</v>
      </c>
      <c r="B13" s="59" t="s">
        <v>67</v>
      </c>
      <c r="C13" s="25">
        <v>446628</v>
      </c>
    </row>
    <row r="14" spans="1:3" ht="15.75" x14ac:dyDescent="0.25">
      <c r="A14" s="23" t="s">
        <v>48</v>
      </c>
      <c r="B14" s="59" t="s">
        <v>68</v>
      </c>
      <c r="C14" s="25">
        <v>483847</v>
      </c>
    </row>
    <row r="15" spans="1:3" ht="15.75" x14ac:dyDescent="0.25">
      <c r="A15" s="23" t="s">
        <v>49</v>
      </c>
      <c r="B15" s="59" t="s">
        <v>69</v>
      </c>
      <c r="C15" s="25">
        <v>521065.99999999994</v>
      </c>
    </row>
    <row r="16" spans="1:3" ht="15.75" x14ac:dyDescent="0.25">
      <c r="A16" s="23" t="s">
        <v>50</v>
      </c>
      <c r="B16" s="59" t="s">
        <v>70</v>
      </c>
      <c r="C16" s="25">
        <v>558285</v>
      </c>
    </row>
    <row r="17" spans="1:3" ht="15.75" x14ac:dyDescent="0.25">
      <c r="A17" s="23" t="s">
        <v>51</v>
      </c>
      <c r="B17" s="59" t="s">
        <v>71</v>
      </c>
      <c r="C17" s="25">
        <v>595504</v>
      </c>
    </row>
    <row r="18" spans="1:3" ht="15.75" x14ac:dyDescent="0.25">
      <c r="A18" s="23" t="s">
        <v>52</v>
      </c>
      <c r="B18" s="59" t="s">
        <v>72</v>
      </c>
      <c r="C18" s="25">
        <v>632723</v>
      </c>
    </row>
    <row r="19" spans="1:3" ht="15.75" x14ac:dyDescent="0.25">
      <c r="A19" s="23" t="s">
        <v>53</v>
      </c>
      <c r="B19" s="59" t="s">
        <v>73</v>
      </c>
      <c r="C19" s="25">
        <v>744380</v>
      </c>
    </row>
    <row r="20" spans="1:3" ht="15.75" x14ac:dyDescent="0.25">
      <c r="A20" s="23" t="s">
        <v>54</v>
      </c>
      <c r="B20" s="59" t="s">
        <v>74</v>
      </c>
      <c r="C20" s="25">
        <v>837427.5</v>
      </c>
    </row>
    <row r="21" spans="1:3" ht="15.75" x14ac:dyDescent="0.25">
      <c r="A21" s="23" t="s">
        <v>55</v>
      </c>
      <c r="B21" s="59" t="s">
        <v>75</v>
      </c>
      <c r="C21" s="25">
        <v>930475</v>
      </c>
    </row>
  </sheetData>
  <mergeCells count="2">
    <mergeCell ref="A8:C8"/>
    <mergeCell ref="A9:C9"/>
  </mergeCells>
  <conditionalFormatting sqref="C11:C21">
    <cfRule type="cellIs" dxfId="27" priority="1" operator="lessThan">
      <formula>250000.01</formula>
    </cfRule>
    <cfRule type="cellIs" dxfId="26" priority="2" operator="lessThan">
      <formula>250000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47196-38B1-491C-8692-CB70C18ABF9E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24</v>
      </c>
    </row>
    <row r="4" spans="1:3" ht="18.75" x14ac:dyDescent="0.3">
      <c r="A4" s="51"/>
      <c r="B4" s="52" t="s">
        <v>38</v>
      </c>
      <c r="C4" s="27">
        <v>192270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192270</v>
      </c>
    </row>
    <row r="12" spans="1:3" ht="15.75" x14ac:dyDescent="0.25">
      <c r="A12" s="23" t="s">
        <v>46</v>
      </c>
      <c r="B12" s="59" t="s">
        <v>66</v>
      </c>
      <c r="C12" s="25">
        <v>211497.00000000003</v>
      </c>
    </row>
    <row r="13" spans="1:3" ht="15.75" x14ac:dyDescent="0.25">
      <c r="A13" s="23" t="s">
        <v>47</v>
      </c>
      <c r="B13" s="59" t="s">
        <v>67</v>
      </c>
      <c r="C13" s="25">
        <v>230724</v>
      </c>
    </row>
    <row r="14" spans="1:3" ht="15.75" x14ac:dyDescent="0.25">
      <c r="A14" s="23" t="s">
        <v>48</v>
      </c>
      <c r="B14" s="59" t="s">
        <v>68</v>
      </c>
      <c r="C14" s="25">
        <v>249951</v>
      </c>
    </row>
    <row r="15" spans="1:3" ht="15.75" x14ac:dyDescent="0.25">
      <c r="A15" s="23" t="s">
        <v>49</v>
      </c>
      <c r="B15" s="59" t="s">
        <v>69</v>
      </c>
      <c r="C15" s="28">
        <v>269178</v>
      </c>
    </row>
    <row r="16" spans="1:3" ht="15.75" x14ac:dyDescent="0.25">
      <c r="A16" s="23" t="s">
        <v>50</v>
      </c>
      <c r="B16" s="59" t="s">
        <v>70</v>
      </c>
      <c r="C16" s="25">
        <v>288405</v>
      </c>
    </row>
    <row r="17" spans="1:3" ht="15.75" x14ac:dyDescent="0.25">
      <c r="A17" s="23" t="s">
        <v>51</v>
      </c>
      <c r="B17" s="59" t="s">
        <v>71</v>
      </c>
      <c r="C17" s="25">
        <v>307632</v>
      </c>
    </row>
    <row r="18" spans="1:3" ht="15.75" x14ac:dyDescent="0.25">
      <c r="A18" s="23" t="s">
        <v>52</v>
      </c>
      <c r="B18" s="59" t="s">
        <v>72</v>
      </c>
      <c r="C18" s="25">
        <v>326859</v>
      </c>
    </row>
    <row r="19" spans="1:3" ht="15.75" x14ac:dyDescent="0.25">
      <c r="A19" s="23" t="s">
        <v>53</v>
      </c>
      <c r="B19" s="59" t="s">
        <v>73</v>
      </c>
      <c r="C19" s="25">
        <v>384540</v>
      </c>
    </row>
    <row r="20" spans="1:3" ht="15.75" x14ac:dyDescent="0.25">
      <c r="A20" s="23" t="s">
        <v>54</v>
      </c>
      <c r="B20" s="59" t="s">
        <v>74</v>
      </c>
      <c r="C20" s="25">
        <v>432607.5</v>
      </c>
    </row>
    <row r="21" spans="1:3" ht="15.75" x14ac:dyDescent="0.25">
      <c r="A21" s="23" t="s">
        <v>55</v>
      </c>
      <c r="B21" s="59" t="s">
        <v>75</v>
      </c>
      <c r="C21" s="25">
        <v>480675</v>
      </c>
    </row>
  </sheetData>
  <mergeCells count="2">
    <mergeCell ref="A8:C8"/>
    <mergeCell ref="A9:C9"/>
  </mergeCells>
  <conditionalFormatting sqref="C11:C21">
    <cfRule type="cellIs" dxfId="25" priority="1" operator="lessThan">
      <formula>250000.01</formula>
    </cfRule>
    <cfRule type="cellIs" dxfId="24" priority="2" operator="lessThan">
      <formula>250000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F7CE0-84CE-4116-A6FE-FA2CF437AB56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25</v>
      </c>
    </row>
    <row r="4" spans="1:3" ht="18.75" x14ac:dyDescent="0.3">
      <c r="A4" s="51"/>
      <c r="B4" s="52" t="s">
        <v>38</v>
      </c>
      <c r="C4" s="27">
        <v>402160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402160</v>
      </c>
    </row>
    <row r="12" spans="1:3" ht="15.75" x14ac:dyDescent="0.25">
      <c r="A12" s="23" t="s">
        <v>46</v>
      </c>
      <c r="B12" s="59" t="s">
        <v>66</v>
      </c>
      <c r="C12" s="25">
        <v>442376.00000000006</v>
      </c>
    </row>
    <row r="13" spans="1:3" ht="15.75" x14ac:dyDescent="0.25">
      <c r="A13" s="23" t="s">
        <v>47</v>
      </c>
      <c r="B13" s="59" t="s">
        <v>67</v>
      </c>
      <c r="C13" s="25">
        <v>482592</v>
      </c>
    </row>
    <row r="14" spans="1:3" ht="15.75" x14ac:dyDescent="0.25">
      <c r="A14" s="23" t="s">
        <v>48</v>
      </c>
      <c r="B14" s="59" t="s">
        <v>68</v>
      </c>
      <c r="C14" s="25">
        <v>522808</v>
      </c>
    </row>
    <row r="15" spans="1:3" ht="15.75" x14ac:dyDescent="0.25">
      <c r="A15" s="23" t="s">
        <v>49</v>
      </c>
      <c r="B15" s="59" t="s">
        <v>69</v>
      </c>
      <c r="C15" s="25">
        <v>563024</v>
      </c>
    </row>
    <row r="16" spans="1:3" ht="15.75" x14ac:dyDescent="0.25">
      <c r="A16" s="23" t="s">
        <v>50</v>
      </c>
      <c r="B16" s="59" t="s">
        <v>70</v>
      </c>
      <c r="C16" s="25">
        <v>603240</v>
      </c>
    </row>
    <row r="17" spans="1:3" ht="15.75" x14ac:dyDescent="0.25">
      <c r="A17" s="23" t="s">
        <v>51</v>
      </c>
      <c r="B17" s="59" t="s">
        <v>71</v>
      </c>
      <c r="C17" s="25">
        <v>643456</v>
      </c>
    </row>
    <row r="18" spans="1:3" ht="15.75" x14ac:dyDescent="0.25">
      <c r="A18" s="23" t="s">
        <v>52</v>
      </c>
      <c r="B18" s="59" t="s">
        <v>72</v>
      </c>
      <c r="C18" s="25">
        <v>683672</v>
      </c>
    </row>
    <row r="19" spans="1:3" ht="15.75" x14ac:dyDescent="0.25">
      <c r="A19" s="23" t="s">
        <v>53</v>
      </c>
      <c r="B19" s="59" t="s">
        <v>73</v>
      </c>
      <c r="C19" s="25">
        <v>804320</v>
      </c>
    </row>
    <row r="20" spans="1:3" ht="15.75" x14ac:dyDescent="0.25">
      <c r="A20" s="23" t="s">
        <v>54</v>
      </c>
      <c r="B20" s="59" t="s">
        <v>74</v>
      </c>
      <c r="C20" s="25">
        <v>904860</v>
      </c>
    </row>
    <row r="21" spans="1:3" ht="15.75" x14ac:dyDescent="0.25">
      <c r="A21" s="23" t="s">
        <v>55</v>
      </c>
      <c r="B21" s="59" t="s">
        <v>75</v>
      </c>
      <c r="C21" s="25">
        <v>1005400</v>
      </c>
    </row>
  </sheetData>
  <mergeCells count="2">
    <mergeCell ref="A8:C8"/>
    <mergeCell ref="A9:C9"/>
  </mergeCells>
  <conditionalFormatting sqref="C11:C21">
    <cfRule type="cellIs" dxfId="23" priority="1" operator="lessThan">
      <formula>250000.01</formula>
    </cfRule>
    <cfRule type="cellIs" dxfId="22" priority="2" operator="lessThan">
      <formula>250000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8D874-D98F-4E8D-9931-E16A4DC5A354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26</v>
      </c>
    </row>
    <row r="4" spans="1:3" ht="18.75" x14ac:dyDescent="0.3">
      <c r="A4" s="51"/>
      <c r="B4" s="52" t="s">
        <v>38</v>
      </c>
      <c r="C4" s="27">
        <v>209290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209290</v>
      </c>
    </row>
    <row r="12" spans="1:3" ht="15.75" x14ac:dyDescent="0.25">
      <c r="A12" s="23" t="s">
        <v>46</v>
      </c>
      <c r="B12" s="59" t="s">
        <v>66</v>
      </c>
      <c r="C12" s="25">
        <v>230219.00000000003</v>
      </c>
    </row>
    <row r="13" spans="1:3" ht="15.75" x14ac:dyDescent="0.25">
      <c r="A13" s="23" t="s">
        <v>47</v>
      </c>
      <c r="B13" s="59" t="s">
        <v>67</v>
      </c>
      <c r="C13" s="28">
        <v>251148</v>
      </c>
    </row>
    <row r="14" spans="1:3" ht="15.75" x14ac:dyDescent="0.25">
      <c r="A14" s="23" t="s">
        <v>48</v>
      </c>
      <c r="B14" s="59" t="s">
        <v>68</v>
      </c>
      <c r="C14" s="28">
        <v>272077</v>
      </c>
    </row>
    <row r="15" spans="1:3" ht="15.75" x14ac:dyDescent="0.25">
      <c r="A15" s="23" t="s">
        <v>49</v>
      </c>
      <c r="B15" s="59" t="s">
        <v>69</v>
      </c>
      <c r="C15" s="25">
        <v>293006</v>
      </c>
    </row>
    <row r="16" spans="1:3" ht="15.75" x14ac:dyDescent="0.25">
      <c r="A16" s="23" t="s">
        <v>50</v>
      </c>
      <c r="B16" s="59" t="s">
        <v>70</v>
      </c>
      <c r="C16" s="25">
        <v>313935</v>
      </c>
    </row>
    <row r="17" spans="1:3" ht="15.75" x14ac:dyDescent="0.25">
      <c r="A17" s="23" t="s">
        <v>51</v>
      </c>
      <c r="B17" s="59" t="s">
        <v>71</v>
      </c>
      <c r="C17" s="25">
        <v>334864</v>
      </c>
    </row>
    <row r="18" spans="1:3" ht="15.75" x14ac:dyDescent="0.25">
      <c r="A18" s="23" t="s">
        <v>52</v>
      </c>
      <c r="B18" s="59" t="s">
        <v>72</v>
      </c>
      <c r="C18" s="25">
        <v>355793</v>
      </c>
    </row>
    <row r="19" spans="1:3" ht="15.75" x14ac:dyDescent="0.25">
      <c r="A19" s="23" t="s">
        <v>53</v>
      </c>
      <c r="B19" s="59" t="s">
        <v>73</v>
      </c>
      <c r="C19" s="25">
        <v>418580</v>
      </c>
    </row>
    <row r="20" spans="1:3" ht="15.75" x14ac:dyDescent="0.25">
      <c r="A20" s="23" t="s">
        <v>54</v>
      </c>
      <c r="B20" s="59" t="s">
        <v>74</v>
      </c>
      <c r="C20" s="25">
        <v>470902.5</v>
      </c>
    </row>
    <row r="21" spans="1:3" ht="15.75" x14ac:dyDescent="0.25">
      <c r="A21" s="23" t="s">
        <v>55</v>
      </c>
      <c r="B21" s="59" t="s">
        <v>75</v>
      </c>
      <c r="C21" s="25">
        <v>523225</v>
      </c>
    </row>
  </sheetData>
  <mergeCells count="2">
    <mergeCell ref="A8:C8"/>
    <mergeCell ref="A9:C9"/>
  </mergeCells>
  <conditionalFormatting sqref="C11:C21">
    <cfRule type="cellIs" dxfId="21" priority="1" operator="lessThan">
      <formula>250000.01</formula>
    </cfRule>
    <cfRule type="cellIs" dxfId="20" priority="2" operator="lessThan">
      <formula>250000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EB900-46F9-4251-A042-4193B5F37ABB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27</v>
      </c>
    </row>
    <row r="4" spans="1:3" ht="18.75" x14ac:dyDescent="0.3">
      <c r="A4" s="51"/>
      <c r="B4" s="52" t="s">
        <v>38</v>
      </c>
      <c r="C4" s="27">
        <v>509660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509660</v>
      </c>
    </row>
    <row r="12" spans="1:3" ht="15.75" x14ac:dyDescent="0.25">
      <c r="A12" s="23" t="s">
        <v>46</v>
      </c>
      <c r="B12" s="59" t="s">
        <v>66</v>
      </c>
      <c r="C12" s="25">
        <v>560626</v>
      </c>
    </row>
    <row r="13" spans="1:3" ht="15.75" x14ac:dyDescent="0.25">
      <c r="A13" s="23" t="s">
        <v>47</v>
      </c>
      <c r="B13" s="59" t="s">
        <v>67</v>
      </c>
      <c r="C13" s="25">
        <v>611592</v>
      </c>
    </row>
    <row r="14" spans="1:3" ht="15.75" x14ac:dyDescent="0.25">
      <c r="A14" s="23" t="s">
        <v>48</v>
      </c>
      <c r="B14" s="59" t="s">
        <v>68</v>
      </c>
      <c r="C14" s="25">
        <v>662558</v>
      </c>
    </row>
    <row r="15" spans="1:3" ht="15.75" x14ac:dyDescent="0.25">
      <c r="A15" s="23" t="s">
        <v>49</v>
      </c>
      <c r="B15" s="59" t="s">
        <v>69</v>
      </c>
      <c r="C15" s="25">
        <v>713524</v>
      </c>
    </row>
    <row r="16" spans="1:3" ht="15.75" x14ac:dyDescent="0.25">
      <c r="A16" s="23" t="s">
        <v>50</v>
      </c>
      <c r="B16" s="59" t="s">
        <v>70</v>
      </c>
      <c r="C16" s="25">
        <v>764490</v>
      </c>
    </row>
    <row r="17" spans="1:3" ht="15.75" x14ac:dyDescent="0.25">
      <c r="A17" s="23" t="s">
        <v>51</v>
      </c>
      <c r="B17" s="59" t="s">
        <v>71</v>
      </c>
      <c r="C17" s="25">
        <v>815456</v>
      </c>
    </row>
    <row r="18" spans="1:3" ht="15.75" x14ac:dyDescent="0.25">
      <c r="A18" s="23" t="s">
        <v>52</v>
      </c>
      <c r="B18" s="59" t="s">
        <v>72</v>
      </c>
      <c r="C18" s="25">
        <v>866422</v>
      </c>
    </row>
    <row r="19" spans="1:3" ht="15.75" x14ac:dyDescent="0.25">
      <c r="A19" s="23" t="s">
        <v>53</v>
      </c>
      <c r="B19" s="59" t="s">
        <v>73</v>
      </c>
      <c r="C19" s="25">
        <v>1019320</v>
      </c>
    </row>
    <row r="20" spans="1:3" ht="15.75" x14ac:dyDescent="0.25">
      <c r="A20" s="23" t="s">
        <v>54</v>
      </c>
      <c r="B20" s="59" t="s">
        <v>74</v>
      </c>
      <c r="C20" s="25">
        <v>1146735</v>
      </c>
    </row>
    <row r="21" spans="1:3" ht="15.75" x14ac:dyDescent="0.25">
      <c r="A21" s="23" t="s">
        <v>55</v>
      </c>
      <c r="B21" s="59" t="s">
        <v>75</v>
      </c>
      <c r="C21" s="25">
        <v>1274150</v>
      </c>
    </row>
  </sheetData>
  <mergeCells count="2">
    <mergeCell ref="A8:C8"/>
    <mergeCell ref="A9:C9"/>
  </mergeCells>
  <conditionalFormatting sqref="C11:C21">
    <cfRule type="cellIs" dxfId="19" priority="1" operator="lessThan">
      <formula>250000.01</formula>
    </cfRule>
    <cfRule type="cellIs" dxfId="18" priority="2" operator="lessThan">
      <formula>250000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25BAD-F0BD-4082-88FA-6A6452C6BBC1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28</v>
      </c>
    </row>
    <row r="4" spans="1:3" ht="18.75" x14ac:dyDescent="0.3">
      <c r="A4" s="51"/>
      <c r="B4" s="52" t="s">
        <v>38</v>
      </c>
      <c r="C4" s="27">
        <v>445140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445140</v>
      </c>
    </row>
    <row r="12" spans="1:3" ht="15.75" x14ac:dyDescent="0.25">
      <c r="A12" s="23" t="s">
        <v>46</v>
      </c>
      <c r="B12" s="59" t="s">
        <v>66</v>
      </c>
      <c r="C12" s="25">
        <v>489654.00000000006</v>
      </c>
    </row>
    <row r="13" spans="1:3" ht="15.75" x14ac:dyDescent="0.25">
      <c r="A13" s="23" t="s">
        <v>47</v>
      </c>
      <c r="B13" s="59" t="s">
        <v>67</v>
      </c>
      <c r="C13" s="25">
        <v>534168</v>
      </c>
    </row>
    <row r="14" spans="1:3" ht="15.75" x14ac:dyDescent="0.25">
      <c r="A14" s="23" t="s">
        <v>48</v>
      </c>
      <c r="B14" s="59" t="s">
        <v>68</v>
      </c>
      <c r="C14" s="25">
        <v>578682</v>
      </c>
    </row>
    <row r="15" spans="1:3" ht="15.75" x14ac:dyDescent="0.25">
      <c r="A15" s="23" t="s">
        <v>49</v>
      </c>
      <c r="B15" s="59" t="s">
        <v>69</v>
      </c>
      <c r="C15" s="25">
        <v>623196</v>
      </c>
    </row>
    <row r="16" spans="1:3" ht="15.75" x14ac:dyDescent="0.25">
      <c r="A16" s="23" t="s">
        <v>50</v>
      </c>
      <c r="B16" s="59" t="s">
        <v>70</v>
      </c>
      <c r="C16" s="25">
        <v>667710</v>
      </c>
    </row>
    <row r="17" spans="1:3" ht="15.75" x14ac:dyDescent="0.25">
      <c r="A17" s="23" t="s">
        <v>51</v>
      </c>
      <c r="B17" s="59" t="s">
        <v>71</v>
      </c>
      <c r="C17" s="25">
        <v>712224</v>
      </c>
    </row>
    <row r="18" spans="1:3" ht="15.75" x14ac:dyDescent="0.25">
      <c r="A18" s="23" t="s">
        <v>52</v>
      </c>
      <c r="B18" s="59" t="s">
        <v>72</v>
      </c>
      <c r="C18" s="25">
        <v>756738</v>
      </c>
    </row>
    <row r="19" spans="1:3" ht="15.75" x14ac:dyDescent="0.25">
      <c r="A19" s="23" t="s">
        <v>53</v>
      </c>
      <c r="B19" s="59" t="s">
        <v>73</v>
      </c>
      <c r="C19" s="25">
        <v>890280</v>
      </c>
    </row>
    <row r="20" spans="1:3" ht="15.75" x14ac:dyDescent="0.25">
      <c r="A20" s="23" t="s">
        <v>54</v>
      </c>
      <c r="B20" s="59" t="s">
        <v>74</v>
      </c>
      <c r="C20" s="25">
        <v>1001565</v>
      </c>
    </row>
    <row r="21" spans="1:3" ht="15.75" x14ac:dyDescent="0.25">
      <c r="A21" s="23" t="s">
        <v>55</v>
      </c>
      <c r="B21" s="59" t="s">
        <v>75</v>
      </c>
      <c r="C21" s="25">
        <v>1112850</v>
      </c>
    </row>
  </sheetData>
  <mergeCells count="2">
    <mergeCell ref="A8:C8"/>
    <mergeCell ref="A9:C9"/>
  </mergeCells>
  <conditionalFormatting sqref="C11:C21">
    <cfRule type="cellIs" dxfId="17" priority="1" operator="lessThan">
      <formula>250000.01</formula>
    </cfRule>
    <cfRule type="cellIs" dxfId="16" priority="2" operator="lessThan">
      <formula>250000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EC20-69A5-4891-A6FD-E3EE58099280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29</v>
      </c>
    </row>
    <row r="4" spans="1:3" ht="18.75" x14ac:dyDescent="0.3">
      <c r="A4" s="51"/>
      <c r="B4" s="52" t="s">
        <v>38</v>
      </c>
      <c r="C4" s="27">
        <v>178760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178760</v>
      </c>
    </row>
    <row r="12" spans="1:3" ht="15.75" x14ac:dyDescent="0.25">
      <c r="A12" s="23" t="s">
        <v>46</v>
      </c>
      <c r="B12" s="59" t="s">
        <v>66</v>
      </c>
      <c r="C12" s="25">
        <v>196636.00000000003</v>
      </c>
    </row>
    <row r="13" spans="1:3" ht="15.75" x14ac:dyDescent="0.25">
      <c r="A13" s="23" t="s">
        <v>47</v>
      </c>
      <c r="B13" s="59" t="s">
        <v>67</v>
      </c>
      <c r="C13" s="25">
        <v>214512</v>
      </c>
    </row>
    <row r="14" spans="1:3" ht="15.75" x14ac:dyDescent="0.25">
      <c r="A14" s="23" t="s">
        <v>48</v>
      </c>
      <c r="B14" s="59" t="s">
        <v>68</v>
      </c>
      <c r="C14" s="25">
        <v>232388</v>
      </c>
    </row>
    <row r="15" spans="1:3" ht="15.75" x14ac:dyDescent="0.25">
      <c r="A15" s="23" t="s">
        <v>49</v>
      </c>
      <c r="B15" s="59" t="s">
        <v>69</v>
      </c>
      <c r="C15" s="28">
        <v>250263.99999999997</v>
      </c>
    </row>
    <row r="16" spans="1:3" ht="15.75" x14ac:dyDescent="0.25">
      <c r="A16" s="23" t="s">
        <v>50</v>
      </c>
      <c r="B16" s="59" t="s">
        <v>70</v>
      </c>
      <c r="C16" s="28">
        <v>268140</v>
      </c>
    </row>
    <row r="17" spans="1:3" ht="15.75" x14ac:dyDescent="0.25">
      <c r="A17" s="23" t="s">
        <v>51</v>
      </c>
      <c r="B17" s="59" t="s">
        <v>71</v>
      </c>
      <c r="C17" s="25">
        <v>286016</v>
      </c>
    </row>
    <row r="18" spans="1:3" ht="15.75" x14ac:dyDescent="0.25">
      <c r="A18" s="23" t="s">
        <v>52</v>
      </c>
      <c r="B18" s="59" t="s">
        <v>72</v>
      </c>
      <c r="C18" s="25">
        <v>303892</v>
      </c>
    </row>
    <row r="19" spans="1:3" ht="15.75" x14ac:dyDescent="0.25">
      <c r="A19" s="23" t="s">
        <v>53</v>
      </c>
      <c r="B19" s="59" t="s">
        <v>73</v>
      </c>
      <c r="C19" s="25">
        <v>357520</v>
      </c>
    </row>
    <row r="20" spans="1:3" ht="15.75" x14ac:dyDescent="0.25">
      <c r="A20" s="23" t="s">
        <v>54</v>
      </c>
      <c r="B20" s="59" t="s">
        <v>74</v>
      </c>
      <c r="C20" s="25">
        <v>402210</v>
      </c>
    </row>
    <row r="21" spans="1:3" ht="15.75" x14ac:dyDescent="0.25">
      <c r="A21" s="23" t="s">
        <v>55</v>
      </c>
      <c r="B21" s="59" t="s">
        <v>75</v>
      </c>
      <c r="C21" s="25">
        <v>446900</v>
      </c>
    </row>
  </sheetData>
  <mergeCells count="2">
    <mergeCell ref="A8:C8"/>
    <mergeCell ref="A9:C9"/>
  </mergeCells>
  <conditionalFormatting sqref="C11:C21">
    <cfRule type="cellIs" dxfId="15" priority="1" operator="lessThan">
      <formula>250000.01</formula>
    </cfRule>
    <cfRule type="cellIs" dxfId="14" priority="2" operator="lessThan">
      <formula>250000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3D65-33CC-42E3-9E52-B3A1EBE5311F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3</v>
      </c>
    </row>
    <row r="4" spans="1:3" ht="18.75" x14ac:dyDescent="0.3">
      <c r="A4" s="51"/>
      <c r="B4" s="52" t="s">
        <v>38</v>
      </c>
      <c r="C4" s="11">
        <v>470440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6">
        <v>470440</v>
      </c>
    </row>
    <row r="12" spans="1:3" ht="15.75" x14ac:dyDescent="0.25">
      <c r="A12" s="23" t="s">
        <v>46</v>
      </c>
      <c r="B12" s="59" t="s">
        <v>66</v>
      </c>
      <c r="C12" s="26">
        <v>517484.00000000006</v>
      </c>
    </row>
    <row r="13" spans="1:3" ht="15.75" x14ac:dyDescent="0.25">
      <c r="A13" s="23" t="s">
        <v>47</v>
      </c>
      <c r="B13" s="59" t="s">
        <v>67</v>
      </c>
      <c r="C13" s="26">
        <v>564528</v>
      </c>
    </row>
    <row r="14" spans="1:3" ht="15.75" x14ac:dyDescent="0.25">
      <c r="A14" s="23" t="s">
        <v>48</v>
      </c>
      <c r="B14" s="59" t="s">
        <v>68</v>
      </c>
      <c r="C14" s="26">
        <v>611572</v>
      </c>
    </row>
    <row r="15" spans="1:3" ht="15.75" x14ac:dyDescent="0.25">
      <c r="A15" s="23" t="s">
        <v>49</v>
      </c>
      <c r="B15" s="59" t="s">
        <v>69</v>
      </c>
      <c r="C15" s="26">
        <v>658616</v>
      </c>
    </row>
    <row r="16" spans="1:3" ht="15.75" x14ac:dyDescent="0.25">
      <c r="A16" s="23" t="s">
        <v>50</v>
      </c>
      <c r="B16" s="59" t="s">
        <v>70</v>
      </c>
      <c r="C16" s="26">
        <v>705660</v>
      </c>
    </row>
    <row r="17" spans="1:3" ht="15.75" x14ac:dyDescent="0.25">
      <c r="A17" s="23" t="s">
        <v>51</v>
      </c>
      <c r="B17" s="59" t="s">
        <v>71</v>
      </c>
      <c r="C17" s="26">
        <v>752704</v>
      </c>
    </row>
    <row r="18" spans="1:3" ht="15.75" x14ac:dyDescent="0.25">
      <c r="A18" s="23" t="s">
        <v>52</v>
      </c>
      <c r="B18" s="59" t="s">
        <v>72</v>
      </c>
      <c r="C18" s="26">
        <v>799748</v>
      </c>
    </row>
    <row r="19" spans="1:3" ht="15.75" x14ac:dyDescent="0.25">
      <c r="A19" s="23" t="s">
        <v>53</v>
      </c>
      <c r="B19" s="59" t="s">
        <v>73</v>
      </c>
      <c r="C19" s="26">
        <v>940880</v>
      </c>
    </row>
    <row r="20" spans="1:3" ht="15.75" x14ac:dyDescent="0.25">
      <c r="A20" s="23" t="s">
        <v>54</v>
      </c>
      <c r="B20" s="59" t="s">
        <v>74</v>
      </c>
      <c r="C20" s="26">
        <v>1058490</v>
      </c>
    </row>
    <row r="21" spans="1:3" ht="15.75" x14ac:dyDescent="0.25">
      <c r="A21" s="23" t="s">
        <v>55</v>
      </c>
      <c r="B21" s="59" t="s">
        <v>75</v>
      </c>
      <c r="C21" s="26">
        <v>1176100</v>
      </c>
    </row>
  </sheetData>
  <mergeCells count="2">
    <mergeCell ref="A8:C8"/>
    <mergeCell ref="A9:C9"/>
  </mergeCells>
  <conditionalFormatting sqref="C11:C21">
    <cfRule type="cellIs" dxfId="67" priority="1" operator="lessThan">
      <formula>250000.01</formula>
    </cfRule>
    <cfRule type="cellIs" dxfId="66" priority="2" operator="lessThan">
      <formula>250000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9EF1A-338D-4069-8FFE-2A7DE46F643D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30</v>
      </c>
    </row>
    <row r="4" spans="1:3" ht="18.75" x14ac:dyDescent="0.3">
      <c r="A4" s="51"/>
      <c r="B4" s="52" t="s">
        <v>38</v>
      </c>
      <c r="C4" s="27">
        <v>533970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533970</v>
      </c>
    </row>
    <row r="12" spans="1:3" ht="15.75" x14ac:dyDescent="0.25">
      <c r="A12" s="23" t="s">
        <v>46</v>
      </c>
      <c r="B12" s="59" t="s">
        <v>66</v>
      </c>
      <c r="C12" s="25">
        <v>587367</v>
      </c>
    </row>
    <row r="13" spans="1:3" ht="15.75" x14ac:dyDescent="0.25">
      <c r="A13" s="23" t="s">
        <v>47</v>
      </c>
      <c r="B13" s="59" t="s">
        <v>67</v>
      </c>
      <c r="C13" s="25">
        <v>640764</v>
      </c>
    </row>
    <row r="14" spans="1:3" ht="15.75" x14ac:dyDescent="0.25">
      <c r="A14" s="23" t="s">
        <v>48</v>
      </c>
      <c r="B14" s="59" t="s">
        <v>68</v>
      </c>
      <c r="C14" s="25">
        <v>694161</v>
      </c>
    </row>
    <row r="15" spans="1:3" ht="15.75" x14ac:dyDescent="0.25">
      <c r="A15" s="23" t="s">
        <v>49</v>
      </c>
      <c r="B15" s="59" t="s">
        <v>69</v>
      </c>
      <c r="C15" s="25">
        <v>747558</v>
      </c>
    </row>
    <row r="16" spans="1:3" ht="15.75" x14ac:dyDescent="0.25">
      <c r="A16" s="23" t="s">
        <v>50</v>
      </c>
      <c r="B16" s="59" t="s">
        <v>70</v>
      </c>
      <c r="C16" s="25">
        <v>800955</v>
      </c>
    </row>
    <row r="17" spans="1:3" ht="15.75" x14ac:dyDescent="0.25">
      <c r="A17" s="23" t="s">
        <v>51</v>
      </c>
      <c r="B17" s="59" t="s">
        <v>71</v>
      </c>
      <c r="C17" s="25">
        <v>854352</v>
      </c>
    </row>
    <row r="18" spans="1:3" ht="15.75" x14ac:dyDescent="0.25">
      <c r="A18" s="23" t="s">
        <v>52</v>
      </c>
      <c r="B18" s="59" t="s">
        <v>72</v>
      </c>
      <c r="C18" s="25">
        <v>907749</v>
      </c>
    </row>
    <row r="19" spans="1:3" ht="15.75" x14ac:dyDescent="0.25">
      <c r="A19" s="23" t="s">
        <v>53</v>
      </c>
      <c r="B19" s="59" t="s">
        <v>73</v>
      </c>
      <c r="C19" s="25">
        <v>1067940</v>
      </c>
    </row>
    <row r="20" spans="1:3" ht="15.75" x14ac:dyDescent="0.25">
      <c r="A20" s="23" t="s">
        <v>54</v>
      </c>
      <c r="B20" s="59" t="s">
        <v>74</v>
      </c>
      <c r="C20" s="25">
        <v>1201432.5</v>
      </c>
    </row>
    <row r="21" spans="1:3" ht="15.75" x14ac:dyDescent="0.25">
      <c r="A21" s="23" t="s">
        <v>55</v>
      </c>
      <c r="B21" s="59" t="s">
        <v>75</v>
      </c>
      <c r="C21" s="25">
        <v>1334925</v>
      </c>
    </row>
  </sheetData>
  <mergeCells count="2">
    <mergeCell ref="A8:C8"/>
    <mergeCell ref="A9:C9"/>
  </mergeCells>
  <conditionalFormatting sqref="C11:C21">
    <cfRule type="cellIs" dxfId="13" priority="1" operator="lessThan">
      <formula>250000.01</formula>
    </cfRule>
    <cfRule type="cellIs" dxfId="12" priority="2" operator="lessThan">
      <formula>250000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3F045-540D-4675-9FA1-DC2CF522074C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31</v>
      </c>
    </row>
    <row r="4" spans="1:3" ht="18.75" x14ac:dyDescent="0.3">
      <c r="A4" s="51"/>
      <c r="B4" s="52" t="s">
        <v>38</v>
      </c>
      <c r="C4" s="27">
        <v>244830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8">
        <v>244830</v>
      </c>
    </row>
    <row r="12" spans="1:3" ht="15.75" x14ac:dyDescent="0.25">
      <c r="A12" s="23" t="s">
        <v>46</v>
      </c>
      <c r="B12" s="59" t="s">
        <v>66</v>
      </c>
      <c r="C12" s="28">
        <v>269313</v>
      </c>
    </row>
    <row r="13" spans="1:3" ht="15.75" x14ac:dyDescent="0.25">
      <c r="A13" s="23" t="s">
        <v>47</v>
      </c>
      <c r="B13" s="59" t="s">
        <v>67</v>
      </c>
      <c r="C13" s="25">
        <v>293796</v>
      </c>
    </row>
    <row r="14" spans="1:3" ht="15.75" x14ac:dyDescent="0.25">
      <c r="A14" s="23" t="s">
        <v>48</v>
      </c>
      <c r="B14" s="59" t="s">
        <v>68</v>
      </c>
      <c r="C14" s="25">
        <v>318279</v>
      </c>
    </row>
    <row r="15" spans="1:3" ht="15.75" x14ac:dyDescent="0.25">
      <c r="A15" s="23" t="s">
        <v>49</v>
      </c>
      <c r="B15" s="59" t="s">
        <v>69</v>
      </c>
      <c r="C15" s="26">
        <v>342762</v>
      </c>
    </row>
    <row r="16" spans="1:3" ht="15.75" x14ac:dyDescent="0.25">
      <c r="A16" s="23" t="s">
        <v>50</v>
      </c>
      <c r="B16" s="59" t="s">
        <v>70</v>
      </c>
      <c r="C16" s="26">
        <v>367245</v>
      </c>
    </row>
    <row r="17" spans="1:3" ht="15.75" x14ac:dyDescent="0.25">
      <c r="A17" s="23" t="s">
        <v>51</v>
      </c>
      <c r="B17" s="59" t="s">
        <v>71</v>
      </c>
      <c r="C17" s="26">
        <v>391728</v>
      </c>
    </row>
    <row r="18" spans="1:3" ht="15.75" x14ac:dyDescent="0.25">
      <c r="A18" s="23" t="s">
        <v>52</v>
      </c>
      <c r="B18" s="59" t="s">
        <v>72</v>
      </c>
      <c r="C18" s="26">
        <v>416211</v>
      </c>
    </row>
    <row r="19" spans="1:3" ht="15.75" x14ac:dyDescent="0.25">
      <c r="A19" s="23" t="s">
        <v>53</v>
      </c>
      <c r="B19" s="59" t="s">
        <v>73</v>
      </c>
      <c r="C19" s="26">
        <v>489660</v>
      </c>
    </row>
    <row r="20" spans="1:3" ht="15.75" x14ac:dyDescent="0.25">
      <c r="A20" s="23" t="s">
        <v>54</v>
      </c>
      <c r="B20" s="59" t="s">
        <v>74</v>
      </c>
      <c r="C20" s="26">
        <v>550867.5</v>
      </c>
    </row>
    <row r="21" spans="1:3" ht="15.75" x14ac:dyDescent="0.25">
      <c r="A21" s="23" t="s">
        <v>55</v>
      </c>
      <c r="B21" s="59" t="s">
        <v>75</v>
      </c>
      <c r="C21" s="26">
        <v>612075</v>
      </c>
    </row>
  </sheetData>
  <mergeCells count="2">
    <mergeCell ref="A8:C8"/>
    <mergeCell ref="A9:C9"/>
  </mergeCells>
  <conditionalFormatting sqref="C11:C21">
    <cfRule type="cellIs" dxfId="11" priority="1" operator="lessThan">
      <formula>250000.01</formula>
    </cfRule>
    <cfRule type="cellIs" dxfId="10" priority="2" operator="lessThan">
      <formula>250000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87D3-99DC-4A17-8FA2-DEF21C748A5B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33</v>
      </c>
    </row>
    <row r="4" spans="1:3" ht="18.75" x14ac:dyDescent="0.3">
      <c r="A4" s="51"/>
      <c r="B4" s="52" t="s">
        <v>38</v>
      </c>
      <c r="C4" s="27">
        <v>310310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310310</v>
      </c>
    </row>
    <row r="12" spans="1:3" ht="15.75" x14ac:dyDescent="0.25">
      <c r="A12" s="23" t="s">
        <v>46</v>
      </c>
      <c r="B12" s="59" t="s">
        <v>66</v>
      </c>
      <c r="C12" s="25">
        <v>341341</v>
      </c>
    </row>
    <row r="13" spans="1:3" ht="15.75" x14ac:dyDescent="0.25">
      <c r="A13" s="23" t="s">
        <v>47</v>
      </c>
      <c r="B13" s="59" t="s">
        <v>67</v>
      </c>
      <c r="C13" s="25">
        <v>372372</v>
      </c>
    </row>
    <row r="14" spans="1:3" ht="15.75" x14ac:dyDescent="0.25">
      <c r="A14" s="23" t="s">
        <v>48</v>
      </c>
      <c r="B14" s="59" t="s">
        <v>68</v>
      </c>
      <c r="C14" s="25">
        <v>403403</v>
      </c>
    </row>
    <row r="15" spans="1:3" ht="15.75" x14ac:dyDescent="0.25">
      <c r="A15" s="23" t="s">
        <v>49</v>
      </c>
      <c r="B15" s="59" t="s">
        <v>69</v>
      </c>
      <c r="C15" s="26">
        <v>434434</v>
      </c>
    </row>
    <row r="16" spans="1:3" ht="15.75" x14ac:dyDescent="0.25">
      <c r="A16" s="23" t="s">
        <v>50</v>
      </c>
      <c r="B16" s="59" t="s">
        <v>70</v>
      </c>
      <c r="C16" s="26">
        <v>465465</v>
      </c>
    </row>
    <row r="17" spans="1:3" ht="15.75" x14ac:dyDescent="0.25">
      <c r="A17" s="23" t="s">
        <v>51</v>
      </c>
      <c r="B17" s="59" t="s">
        <v>71</v>
      </c>
      <c r="C17" s="26">
        <v>496496</v>
      </c>
    </row>
    <row r="18" spans="1:3" ht="15.75" x14ac:dyDescent="0.25">
      <c r="A18" s="23" t="s">
        <v>52</v>
      </c>
      <c r="B18" s="59" t="s">
        <v>72</v>
      </c>
      <c r="C18" s="26">
        <v>527527</v>
      </c>
    </row>
    <row r="19" spans="1:3" ht="15.75" x14ac:dyDescent="0.25">
      <c r="A19" s="23" t="s">
        <v>53</v>
      </c>
      <c r="B19" s="59" t="s">
        <v>73</v>
      </c>
      <c r="C19" s="26">
        <v>620620</v>
      </c>
    </row>
    <row r="20" spans="1:3" ht="15.75" x14ac:dyDescent="0.25">
      <c r="A20" s="23" t="s">
        <v>54</v>
      </c>
      <c r="B20" s="59" t="s">
        <v>74</v>
      </c>
      <c r="C20" s="26">
        <v>698197.5</v>
      </c>
    </row>
    <row r="21" spans="1:3" ht="15.75" x14ac:dyDescent="0.25">
      <c r="A21" s="23" t="s">
        <v>55</v>
      </c>
      <c r="B21" s="59" t="s">
        <v>75</v>
      </c>
      <c r="C21" s="26">
        <v>775775</v>
      </c>
    </row>
  </sheetData>
  <mergeCells count="2">
    <mergeCell ref="A8:C8"/>
    <mergeCell ref="A9:C9"/>
  </mergeCells>
  <conditionalFormatting sqref="C11:C21">
    <cfRule type="cellIs" dxfId="9" priority="1" operator="lessThan">
      <formula>250000.01</formula>
    </cfRule>
    <cfRule type="cellIs" dxfId="8" priority="2" operator="lessThan">
      <formula>250000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51C21-ADF3-4CBF-A719-4BDCF4002332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35</v>
      </c>
    </row>
    <row r="4" spans="1:3" ht="18.75" x14ac:dyDescent="0.3">
      <c r="A4" s="51"/>
      <c r="B4" s="52" t="s">
        <v>38</v>
      </c>
      <c r="C4" s="27">
        <v>536395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536395</v>
      </c>
    </row>
    <row r="12" spans="1:3" ht="15.75" x14ac:dyDescent="0.25">
      <c r="A12" s="23" t="s">
        <v>46</v>
      </c>
      <c r="B12" s="59" t="s">
        <v>66</v>
      </c>
      <c r="C12" s="25">
        <v>590034.5</v>
      </c>
    </row>
    <row r="13" spans="1:3" ht="15.75" x14ac:dyDescent="0.25">
      <c r="A13" s="23" t="s">
        <v>47</v>
      </c>
      <c r="B13" s="59" t="s">
        <v>67</v>
      </c>
      <c r="C13" s="25">
        <v>643674</v>
      </c>
    </row>
    <row r="14" spans="1:3" ht="15.75" x14ac:dyDescent="0.25">
      <c r="A14" s="23" t="s">
        <v>48</v>
      </c>
      <c r="B14" s="59" t="s">
        <v>68</v>
      </c>
      <c r="C14" s="25">
        <v>697313.5</v>
      </c>
    </row>
    <row r="15" spans="1:3" ht="15.75" x14ac:dyDescent="0.25">
      <c r="A15" s="23" t="s">
        <v>49</v>
      </c>
      <c r="B15" s="59" t="s">
        <v>69</v>
      </c>
      <c r="C15" s="26">
        <v>750953</v>
      </c>
    </row>
    <row r="16" spans="1:3" ht="15.75" x14ac:dyDescent="0.25">
      <c r="A16" s="23" t="s">
        <v>50</v>
      </c>
      <c r="B16" s="59" t="s">
        <v>70</v>
      </c>
      <c r="C16" s="26">
        <v>804592.5</v>
      </c>
    </row>
    <row r="17" spans="1:3" ht="15.75" x14ac:dyDescent="0.25">
      <c r="A17" s="23" t="s">
        <v>51</v>
      </c>
      <c r="B17" s="59" t="s">
        <v>71</v>
      </c>
      <c r="C17" s="26">
        <v>858232</v>
      </c>
    </row>
    <row r="18" spans="1:3" ht="15.75" x14ac:dyDescent="0.25">
      <c r="A18" s="23" t="s">
        <v>52</v>
      </c>
      <c r="B18" s="59" t="s">
        <v>72</v>
      </c>
      <c r="C18" s="26">
        <v>911871.5</v>
      </c>
    </row>
    <row r="19" spans="1:3" ht="15.75" x14ac:dyDescent="0.25">
      <c r="A19" s="23" t="s">
        <v>53</v>
      </c>
      <c r="B19" s="59" t="s">
        <v>73</v>
      </c>
      <c r="C19" s="26">
        <v>1072790</v>
      </c>
    </row>
    <row r="20" spans="1:3" ht="15.75" x14ac:dyDescent="0.25">
      <c r="A20" s="23" t="s">
        <v>54</v>
      </c>
      <c r="B20" s="59" t="s">
        <v>74</v>
      </c>
      <c r="C20" s="26">
        <v>1206888.75</v>
      </c>
    </row>
    <row r="21" spans="1:3" ht="15.75" x14ac:dyDescent="0.25">
      <c r="A21" s="23" t="s">
        <v>55</v>
      </c>
      <c r="B21" s="59" t="s">
        <v>75</v>
      </c>
      <c r="C21" s="26">
        <v>1340987.5</v>
      </c>
    </row>
  </sheetData>
  <mergeCells count="2">
    <mergeCell ref="A8:C8"/>
    <mergeCell ref="A9:C9"/>
  </mergeCells>
  <conditionalFormatting sqref="C11:C21">
    <cfRule type="cellIs" dxfId="7" priority="1" operator="lessThan">
      <formula>250000.01</formula>
    </cfRule>
    <cfRule type="cellIs" dxfId="6" priority="2" operator="lessThan">
      <formula>250000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7157-288C-410A-8D81-922C691E83CC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34</v>
      </c>
    </row>
    <row r="4" spans="1:3" ht="18.75" x14ac:dyDescent="0.3">
      <c r="A4" s="51"/>
      <c r="B4" s="52" t="s">
        <v>38</v>
      </c>
      <c r="C4" s="27">
        <v>345935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345935</v>
      </c>
    </row>
    <row r="12" spans="1:3" ht="15.75" x14ac:dyDescent="0.25">
      <c r="A12" s="23" t="s">
        <v>46</v>
      </c>
      <c r="B12" s="59" t="s">
        <v>66</v>
      </c>
      <c r="C12" s="25">
        <v>380528.50000000006</v>
      </c>
    </row>
    <row r="13" spans="1:3" ht="15.75" x14ac:dyDescent="0.25">
      <c r="A13" s="23" t="s">
        <v>47</v>
      </c>
      <c r="B13" s="59" t="s">
        <v>67</v>
      </c>
      <c r="C13" s="25">
        <v>415122</v>
      </c>
    </row>
    <row r="14" spans="1:3" ht="15.75" x14ac:dyDescent="0.25">
      <c r="A14" s="23" t="s">
        <v>48</v>
      </c>
      <c r="B14" s="59" t="s">
        <v>68</v>
      </c>
      <c r="C14" s="25">
        <v>449715.5</v>
      </c>
    </row>
    <row r="15" spans="1:3" ht="15.75" x14ac:dyDescent="0.25">
      <c r="A15" s="23" t="s">
        <v>49</v>
      </c>
      <c r="B15" s="59" t="s">
        <v>69</v>
      </c>
      <c r="C15" s="26">
        <v>484308.99999999994</v>
      </c>
    </row>
    <row r="16" spans="1:3" ht="15.75" x14ac:dyDescent="0.25">
      <c r="A16" s="23" t="s">
        <v>50</v>
      </c>
      <c r="B16" s="59" t="s">
        <v>70</v>
      </c>
      <c r="C16" s="26">
        <v>518902.5</v>
      </c>
    </row>
    <row r="17" spans="1:3" ht="15.75" x14ac:dyDescent="0.25">
      <c r="A17" s="23" t="s">
        <v>51</v>
      </c>
      <c r="B17" s="59" t="s">
        <v>71</v>
      </c>
      <c r="C17" s="26">
        <v>553496</v>
      </c>
    </row>
    <row r="18" spans="1:3" ht="15.75" x14ac:dyDescent="0.25">
      <c r="A18" s="23" t="s">
        <v>52</v>
      </c>
      <c r="B18" s="59" t="s">
        <v>72</v>
      </c>
      <c r="C18" s="26">
        <v>588089.5</v>
      </c>
    </row>
    <row r="19" spans="1:3" ht="15.75" x14ac:dyDescent="0.25">
      <c r="A19" s="23" t="s">
        <v>53</v>
      </c>
      <c r="B19" s="59" t="s">
        <v>73</v>
      </c>
      <c r="C19" s="26">
        <v>691870</v>
      </c>
    </row>
    <row r="20" spans="1:3" ht="15.75" x14ac:dyDescent="0.25">
      <c r="A20" s="23" t="s">
        <v>54</v>
      </c>
      <c r="B20" s="59" t="s">
        <v>74</v>
      </c>
      <c r="C20" s="26">
        <v>778353.75</v>
      </c>
    </row>
    <row r="21" spans="1:3" ht="15.75" x14ac:dyDescent="0.25">
      <c r="A21" s="23" t="s">
        <v>55</v>
      </c>
      <c r="B21" s="59" t="s">
        <v>75</v>
      </c>
      <c r="C21" s="26">
        <v>864837.5</v>
      </c>
    </row>
  </sheetData>
  <mergeCells count="2">
    <mergeCell ref="A8:C8"/>
    <mergeCell ref="A9:C9"/>
  </mergeCells>
  <conditionalFormatting sqref="C11:C21">
    <cfRule type="cellIs" dxfId="5" priority="1" operator="lessThan">
      <formula>250000.01</formula>
    </cfRule>
    <cfRule type="cellIs" dxfId="4" priority="2" operator="lessThan">
      <formula>250000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AF9D-AAD4-4372-8FD0-EA4CED98FB33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36</v>
      </c>
    </row>
    <row r="4" spans="1:3" ht="18.75" x14ac:dyDescent="0.3">
      <c r="A4" s="51"/>
      <c r="B4" s="52" t="s">
        <v>38</v>
      </c>
      <c r="C4" s="27">
        <v>119000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119000</v>
      </c>
    </row>
    <row r="12" spans="1:3" ht="15.75" x14ac:dyDescent="0.25">
      <c r="A12" s="23" t="s">
        <v>46</v>
      </c>
      <c r="B12" s="59" t="s">
        <v>66</v>
      </c>
      <c r="C12" s="25">
        <v>130900.00000000001</v>
      </c>
    </row>
    <row r="13" spans="1:3" ht="15.75" x14ac:dyDescent="0.25">
      <c r="A13" s="23" t="s">
        <v>47</v>
      </c>
      <c r="B13" s="59" t="s">
        <v>67</v>
      </c>
      <c r="C13" s="25">
        <v>142800</v>
      </c>
    </row>
    <row r="14" spans="1:3" ht="15.75" x14ac:dyDescent="0.25">
      <c r="A14" s="23" t="s">
        <v>48</v>
      </c>
      <c r="B14" s="59" t="s">
        <v>68</v>
      </c>
      <c r="C14" s="25">
        <v>154700</v>
      </c>
    </row>
    <row r="15" spans="1:3" ht="15.75" x14ac:dyDescent="0.25">
      <c r="A15" s="23" t="s">
        <v>49</v>
      </c>
      <c r="B15" s="59" t="s">
        <v>69</v>
      </c>
      <c r="C15" s="26">
        <v>166600</v>
      </c>
    </row>
    <row r="16" spans="1:3" ht="15.75" x14ac:dyDescent="0.25">
      <c r="A16" s="23" t="s">
        <v>50</v>
      </c>
      <c r="B16" s="59" t="s">
        <v>70</v>
      </c>
      <c r="C16" s="26">
        <v>178500</v>
      </c>
    </row>
    <row r="17" spans="1:3" ht="15.75" x14ac:dyDescent="0.25">
      <c r="A17" s="23" t="s">
        <v>51</v>
      </c>
      <c r="B17" s="59" t="s">
        <v>71</v>
      </c>
      <c r="C17" s="26">
        <v>190400</v>
      </c>
    </row>
    <row r="18" spans="1:3" ht="15.75" x14ac:dyDescent="0.25">
      <c r="A18" s="23" t="s">
        <v>52</v>
      </c>
      <c r="B18" s="59" t="s">
        <v>72</v>
      </c>
      <c r="C18" s="26">
        <v>202300</v>
      </c>
    </row>
    <row r="19" spans="1:3" ht="15.75" x14ac:dyDescent="0.25">
      <c r="A19" s="23" t="s">
        <v>53</v>
      </c>
      <c r="B19" s="59" t="s">
        <v>73</v>
      </c>
      <c r="C19" s="26">
        <v>238000</v>
      </c>
    </row>
    <row r="20" spans="1:3" ht="15.75" x14ac:dyDescent="0.25">
      <c r="A20" s="23" t="s">
        <v>54</v>
      </c>
      <c r="B20" s="59" t="s">
        <v>74</v>
      </c>
      <c r="C20" s="28">
        <v>267750</v>
      </c>
    </row>
    <row r="21" spans="1:3" ht="15.75" x14ac:dyDescent="0.25">
      <c r="A21" s="23" t="s">
        <v>55</v>
      </c>
      <c r="B21" s="59" t="s">
        <v>75</v>
      </c>
      <c r="C21" s="26">
        <v>297500</v>
      </c>
    </row>
  </sheetData>
  <mergeCells count="2">
    <mergeCell ref="A8:C8"/>
    <mergeCell ref="A9:C9"/>
  </mergeCells>
  <conditionalFormatting sqref="C11:C21">
    <cfRule type="cellIs" dxfId="3" priority="1" operator="lessThan">
      <formula>250000.01</formula>
    </cfRule>
    <cfRule type="cellIs" dxfId="2" priority="2" operator="lessThan">
      <formula>250000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84FF-1582-477C-9058-8DA72BF621BE}">
  <dimension ref="A2:C21"/>
  <sheetViews>
    <sheetView topLeftCell="B1"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37</v>
      </c>
    </row>
    <row r="4" spans="1:3" ht="18.75" x14ac:dyDescent="0.3">
      <c r="A4" s="51"/>
      <c r="B4" s="52" t="s">
        <v>38</v>
      </c>
      <c r="C4" s="27">
        <v>448088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5">
        <v>448088</v>
      </c>
    </row>
    <row r="12" spans="1:3" ht="15.75" x14ac:dyDescent="0.25">
      <c r="A12" s="23" t="s">
        <v>46</v>
      </c>
      <c r="B12" s="59" t="s">
        <v>66</v>
      </c>
      <c r="C12" s="25">
        <v>492896.80000000005</v>
      </c>
    </row>
    <row r="13" spans="1:3" ht="15.75" x14ac:dyDescent="0.25">
      <c r="A13" s="23" t="s">
        <v>47</v>
      </c>
      <c r="B13" s="59" t="s">
        <v>67</v>
      </c>
      <c r="C13" s="25">
        <v>537705.6</v>
      </c>
    </row>
    <row r="14" spans="1:3" ht="15.75" x14ac:dyDescent="0.25">
      <c r="A14" s="23" t="s">
        <v>48</v>
      </c>
      <c r="B14" s="59" t="s">
        <v>68</v>
      </c>
      <c r="C14" s="25">
        <v>582514.4</v>
      </c>
    </row>
    <row r="15" spans="1:3" ht="15.75" x14ac:dyDescent="0.25">
      <c r="A15" s="23" t="s">
        <v>49</v>
      </c>
      <c r="B15" s="59" t="s">
        <v>69</v>
      </c>
      <c r="C15" s="25">
        <v>627323.19999999995</v>
      </c>
    </row>
    <row r="16" spans="1:3" ht="15.75" x14ac:dyDescent="0.25">
      <c r="A16" s="23" t="s">
        <v>50</v>
      </c>
      <c r="B16" s="59" t="s">
        <v>70</v>
      </c>
      <c r="C16" s="25">
        <v>672132</v>
      </c>
    </row>
    <row r="17" spans="1:3" ht="15.75" x14ac:dyDescent="0.25">
      <c r="A17" s="23" t="s">
        <v>51</v>
      </c>
      <c r="B17" s="59" t="s">
        <v>71</v>
      </c>
      <c r="C17" s="25">
        <v>716940.80000000005</v>
      </c>
    </row>
    <row r="18" spans="1:3" ht="15.75" x14ac:dyDescent="0.25">
      <c r="A18" s="23" t="s">
        <v>52</v>
      </c>
      <c r="B18" s="59" t="s">
        <v>72</v>
      </c>
      <c r="C18" s="25">
        <v>761749.6</v>
      </c>
    </row>
    <row r="19" spans="1:3" ht="15.75" x14ac:dyDescent="0.25">
      <c r="A19" s="23" t="s">
        <v>53</v>
      </c>
      <c r="B19" s="59" t="s">
        <v>73</v>
      </c>
      <c r="C19" s="25">
        <v>896176</v>
      </c>
    </row>
    <row r="20" spans="1:3" ht="15.75" x14ac:dyDescent="0.25">
      <c r="A20" s="23" t="s">
        <v>54</v>
      </c>
      <c r="B20" s="59" t="s">
        <v>74</v>
      </c>
      <c r="C20" s="25">
        <v>1008198</v>
      </c>
    </row>
    <row r="21" spans="1:3" ht="15.75" x14ac:dyDescent="0.25">
      <c r="A21" s="23" t="s">
        <v>55</v>
      </c>
      <c r="B21" s="59" t="s">
        <v>75</v>
      </c>
      <c r="C21" s="26">
        <v>1120220</v>
      </c>
    </row>
  </sheetData>
  <mergeCells count="2">
    <mergeCell ref="A8:C8"/>
    <mergeCell ref="A9:C9"/>
  </mergeCells>
  <conditionalFormatting sqref="C11:C21">
    <cfRule type="cellIs" dxfId="1" priority="1" operator="lessThan">
      <formula>250000.01</formula>
    </cfRule>
    <cfRule type="cellIs" dxfId="0" priority="2" operator="lessThan">
      <formula>250000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1F737-DEE8-4828-B73C-38096D12FAEA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4</v>
      </c>
    </row>
    <row r="4" spans="1:3" ht="18.75" x14ac:dyDescent="0.3">
      <c r="A4" s="51"/>
      <c r="B4" s="52" t="s">
        <v>38</v>
      </c>
      <c r="C4" s="60">
        <v>577710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6">
        <v>577710</v>
      </c>
    </row>
    <row r="12" spans="1:3" ht="15.75" x14ac:dyDescent="0.25">
      <c r="A12" s="23" t="s">
        <v>46</v>
      </c>
      <c r="B12" s="59" t="s">
        <v>66</v>
      </c>
      <c r="C12" s="26">
        <v>635481</v>
      </c>
    </row>
    <row r="13" spans="1:3" ht="15.75" x14ac:dyDescent="0.25">
      <c r="A13" s="23" t="s">
        <v>47</v>
      </c>
      <c r="B13" s="59" t="s">
        <v>67</v>
      </c>
      <c r="C13" s="26">
        <v>693252</v>
      </c>
    </row>
    <row r="14" spans="1:3" ht="15.75" x14ac:dyDescent="0.25">
      <c r="A14" s="23" t="s">
        <v>48</v>
      </c>
      <c r="B14" s="59" t="s">
        <v>68</v>
      </c>
      <c r="C14" s="26">
        <v>751023</v>
      </c>
    </row>
    <row r="15" spans="1:3" ht="15.75" x14ac:dyDescent="0.25">
      <c r="A15" s="23" t="s">
        <v>49</v>
      </c>
      <c r="B15" s="59" t="s">
        <v>69</v>
      </c>
      <c r="C15" s="26">
        <v>808794</v>
      </c>
    </row>
    <row r="16" spans="1:3" ht="15.75" x14ac:dyDescent="0.25">
      <c r="A16" s="23" t="s">
        <v>50</v>
      </c>
      <c r="B16" s="59" t="s">
        <v>70</v>
      </c>
      <c r="C16" s="26">
        <v>866565</v>
      </c>
    </row>
    <row r="17" spans="1:3" ht="15.75" x14ac:dyDescent="0.25">
      <c r="A17" s="23" t="s">
        <v>51</v>
      </c>
      <c r="B17" s="59" t="s">
        <v>71</v>
      </c>
      <c r="C17" s="26">
        <v>924336</v>
      </c>
    </row>
    <row r="18" spans="1:3" ht="15.75" x14ac:dyDescent="0.25">
      <c r="A18" s="23" t="s">
        <v>52</v>
      </c>
      <c r="B18" s="59" t="s">
        <v>72</v>
      </c>
      <c r="C18" s="26">
        <v>982107</v>
      </c>
    </row>
    <row r="19" spans="1:3" ht="15.75" x14ac:dyDescent="0.25">
      <c r="A19" s="23" t="s">
        <v>53</v>
      </c>
      <c r="B19" s="59" t="s">
        <v>73</v>
      </c>
      <c r="C19" s="26">
        <v>1155420</v>
      </c>
    </row>
    <row r="20" spans="1:3" ht="15.75" x14ac:dyDescent="0.25">
      <c r="A20" s="23" t="s">
        <v>54</v>
      </c>
      <c r="B20" s="59" t="s">
        <v>74</v>
      </c>
      <c r="C20" s="26">
        <v>1299847.5</v>
      </c>
    </row>
    <row r="21" spans="1:3" ht="15.75" x14ac:dyDescent="0.25">
      <c r="A21" s="23" t="s">
        <v>55</v>
      </c>
      <c r="B21" s="59" t="s">
        <v>75</v>
      </c>
      <c r="C21" s="26">
        <v>1444275</v>
      </c>
    </row>
  </sheetData>
  <mergeCells count="2">
    <mergeCell ref="A8:C8"/>
    <mergeCell ref="A9:C9"/>
  </mergeCells>
  <conditionalFormatting sqref="C11:C21">
    <cfRule type="cellIs" dxfId="65" priority="1" operator="lessThan">
      <formula>250000.01</formula>
    </cfRule>
    <cfRule type="cellIs" dxfId="64" priority="2" operator="lessThan">
      <formula>250000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B0C2-B7FE-44B6-8CDB-A9BA35093B33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77</v>
      </c>
    </row>
    <row r="4" spans="1:3" ht="18.75" x14ac:dyDescent="0.3">
      <c r="A4" s="51"/>
      <c r="B4" s="52" t="s">
        <v>38</v>
      </c>
      <c r="C4" s="60">
        <v>535681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6">
        <v>535681</v>
      </c>
    </row>
    <row r="12" spans="1:3" ht="15.75" x14ac:dyDescent="0.25">
      <c r="A12" s="23" t="s">
        <v>46</v>
      </c>
      <c r="B12" s="59" t="s">
        <v>66</v>
      </c>
      <c r="C12" s="26">
        <v>589249.10000000009</v>
      </c>
    </row>
    <row r="13" spans="1:3" ht="15.75" x14ac:dyDescent="0.25">
      <c r="A13" s="23" t="s">
        <v>47</v>
      </c>
      <c r="B13" s="59" t="s">
        <v>67</v>
      </c>
      <c r="C13" s="26">
        <v>642817.19999999995</v>
      </c>
    </row>
    <row r="14" spans="1:3" ht="15.75" x14ac:dyDescent="0.25">
      <c r="A14" s="23" t="s">
        <v>48</v>
      </c>
      <c r="B14" s="59" t="s">
        <v>68</v>
      </c>
      <c r="C14" s="26">
        <v>696385.3</v>
      </c>
    </row>
    <row r="15" spans="1:3" ht="15.75" x14ac:dyDescent="0.25">
      <c r="A15" s="23" t="s">
        <v>49</v>
      </c>
      <c r="B15" s="59" t="s">
        <v>69</v>
      </c>
      <c r="C15" s="26">
        <v>749953.39999999991</v>
      </c>
    </row>
    <row r="16" spans="1:3" ht="15.75" x14ac:dyDescent="0.25">
      <c r="A16" s="23" t="s">
        <v>50</v>
      </c>
      <c r="B16" s="59" t="s">
        <v>70</v>
      </c>
      <c r="C16" s="26">
        <v>803521.5</v>
      </c>
    </row>
    <row r="17" spans="1:3" ht="15.75" x14ac:dyDescent="0.25">
      <c r="A17" s="23" t="s">
        <v>51</v>
      </c>
      <c r="B17" s="59" t="s">
        <v>71</v>
      </c>
      <c r="C17" s="26">
        <v>857089.60000000009</v>
      </c>
    </row>
    <row r="18" spans="1:3" ht="15.75" x14ac:dyDescent="0.25">
      <c r="A18" s="23" t="s">
        <v>52</v>
      </c>
      <c r="B18" s="59" t="s">
        <v>72</v>
      </c>
      <c r="C18" s="26">
        <v>910657.7</v>
      </c>
    </row>
    <row r="19" spans="1:3" ht="15.75" x14ac:dyDescent="0.25">
      <c r="A19" s="23" t="s">
        <v>53</v>
      </c>
      <c r="B19" s="59" t="s">
        <v>73</v>
      </c>
      <c r="C19" s="26">
        <v>1071362</v>
      </c>
    </row>
    <row r="20" spans="1:3" ht="15.75" x14ac:dyDescent="0.25">
      <c r="A20" s="23" t="s">
        <v>54</v>
      </c>
      <c r="B20" s="59" t="s">
        <v>74</v>
      </c>
      <c r="C20" s="26">
        <v>1205282.25</v>
      </c>
    </row>
    <row r="21" spans="1:3" ht="15.75" x14ac:dyDescent="0.25">
      <c r="A21" s="23" t="s">
        <v>55</v>
      </c>
      <c r="B21" s="59" t="s">
        <v>75</v>
      </c>
      <c r="C21" s="26">
        <v>1339202.5</v>
      </c>
    </row>
  </sheetData>
  <mergeCells count="2">
    <mergeCell ref="A8:C8"/>
    <mergeCell ref="A9:C9"/>
  </mergeCells>
  <conditionalFormatting sqref="C11:C21">
    <cfRule type="cellIs" dxfId="63" priority="1" operator="lessThan">
      <formula>250000.01</formula>
    </cfRule>
    <cfRule type="cellIs" dxfId="62" priority="2" operator="lessThan">
      <formula>250000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ADD6-1941-463B-846E-03334BA7D023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6</v>
      </c>
    </row>
    <row r="4" spans="1:3" ht="18.75" x14ac:dyDescent="0.3">
      <c r="A4" s="51"/>
      <c r="B4" s="52" t="s">
        <v>38</v>
      </c>
      <c r="C4" s="60">
        <v>427550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6">
        <v>427550</v>
      </c>
    </row>
    <row r="12" spans="1:3" ht="15.75" x14ac:dyDescent="0.25">
      <c r="A12" s="23" t="s">
        <v>46</v>
      </c>
      <c r="B12" s="59" t="s">
        <v>66</v>
      </c>
      <c r="C12" s="26">
        <v>470305.00000000006</v>
      </c>
    </row>
    <row r="13" spans="1:3" ht="15.75" x14ac:dyDescent="0.25">
      <c r="A13" s="23" t="s">
        <v>47</v>
      </c>
      <c r="B13" s="59" t="s">
        <v>67</v>
      </c>
      <c r="C13" s="26">
        <v>513060</v>
      </c>
    </row>
    <row r="14" spans="1:3" ht="15.75" x14ac:dyDescent="0.25">
      <c r="A14" s="23" t="s">
        <v>48</v>
      </c>
      <c r="B14" s="59" t="s">
        <v>68</v>
      </c>
      <c r="C14" s="26">
        <v>555815</v>
      </c>
    </row>
    <row r="15" spans="1:3" ht="15.75" x14ac:dyDescent="0.25">
      <c r="A15" s="23" t="s">
        <v>49</v>
      </c>
      <c r="B15" s="59" t="s">
        <v>69</v>
      </c>
      <c r="C15" s="26">
        <v>598570</v>
      </c>
    </row>
    <row r="16" spans="1:3" ht="15.75" x14ac:dyDescent="0.25">
      <c r="A16" s="23" t="s">
        <v>50</v>
      </c>
      <c r="B16" s="59" t="s">
        <v>70</v>
      </c>
      <c r="C16" s="26">
        <v>641325</v>
      </c>
    </row>
    <row r="17" spans="1:3" ht="15.75" x14ac:dyDescent="0.25">
      <c r="A17" s="23" t="s">
        <v>51</v>
      </c>
      <c r="B17" s="59" t="s">
        <v>71</v>
      </c>
      <c r="C17" s="26">
        <v>684080</v>
      </c>
    </row>
    <row r="18" spans="1:3" ht="15.75" x14ac:dyDescent="0.25">
      <c r="A18" s="23" t="s">
        <v>52</v>
      </c>
      <c r="B18" s="59" t="s">
        <v>72</v>
      </c>
      <c r="C18" s="26">
        <v>726835</v>
      </c>
    </row>
    <row r="19" spans="1:3" ht="15.75" x14ac:dyDescent="0.25">
      <c r="A19" s="23" t="s">
        <v>53</v>
      </c>
      <c r="B19" s="59" t="s">
        <v>73</v>
      </c>
      <c r="C19" s="26">
        <v>855100</v>
      </c>
    </row>
    <row r="20" spans="1:3" ht="15.75" x14ac:dyDescent="0.25">
      <c r="A20" s="23" t="s">
        <v>54</v>
      </c>
      <c r="B20" s="59" t="s">
        <v>74</v>
      </c>
      <c r="C20" s="26">
        <v>961987.5</v>
      </c>
    </row>
    <row r="21" spans="1:3" ht="15.75" x14ac:dyDescent="0.25">
      <c r="A21" s="23" t="s">
        <v>55</v>
      </c>
      <c r="B21" s="59" t="s">
        <v>75</v>
      </c>
      <c r="C21" s="26">
        <v>1068875</v>
      </c>
    </row>
  </sheetData>
  <mergeCells count="2">
    <mergeCell ref="A8:C8"/>
    <mergeCell ref="A9:C9"/>
  </mergeCells>
  <conditionalFormatting sqref="C11:C21">
    <cfRule type="cellIs" dxfId="61" priority="1" operator="lessThan">
      <formula>250000.01</formula>
    </cfRule>
    <cfRule type="cellIs" dxfId="60" priority="2" operator="lessThan">
      <formula>250000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16BB6-D6EC-4CA9-A321-61AF5602ACBC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7</v>
      </c>
    </row>
    <row r="4" spans="1:3" ht="18.75" x14ac:dyDescent="0.3">
      <c r="A4" s="51"/>
      <c r="B4" s="52" t="s">
        <v>38</v>
      </c>
      <c r="C4" s="27">
        <v>349530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6">
        <v>349530</v>
      </c>
    </row>
    <row r="12" spans="1:3" ht="15.75" x14ac:dyDescent="0.25">
      <c r="A12" s="23" t="s">
        <v>46</v>
      </c>
      <c r="B12" s="59" t="s">
        <v>66</v>
      </c>
      <c r="C12" s="26">
        <v>384483.00000000006</v>
      </c>
    </row>
    <row r="13" spans="1:3" ht="15.75" x14ac:dyDescent="0.25">
      <c r="A13" s="23" t="s">
        <v>47</v>
      </c>
      <c r="B13" s="59" t="s">
        <v>67</v>
      </c>
      <c r="C13" s="26">
        <v>419436</v>
      </c>
    </row>
    <row r="14" spans="1:3" ht="15.75" x14ac:dyDescent="0.25">
      <c r="A14" s="23" t="s">
        <v>48</v>
      </c>
      <c r="B14" s="59" t="s">
        <v>68</v>
      </c>
      <c r="C14" s="26">
        <v>454389</v>
      </c>
    </row>
    <row r="15" spans="1:3" ht="15.75" x14ac:dyDescent="0.25">
      <c r="A15" s="23" t="s">
        <v>49</v>
      </c>
      <c r="B15" s="59" t="s">
        <v>69</v>
      </c>
      <c r="C15" s="26">
        <v>489341.99999999994</v>
      </c>
    </row>
    <row r="16" spans="1:3" ht="15.75" x14ac:dyDescent="0.25">
      <c r="A16" s="23" t="s">
        <v>50</v>
      </c>
      <c r="B16" s="59" t="s">
        <v>70</v>
      </c>
      <c r="C16" s="26">
        <v>524295</v>
      </c>
    </row>
    <row r="17" spans="1:3" ht="15.75" x14ac:dyDescent="0.25">
      <c r="A17" s="23" t="s">
        <v>51</v>
      </c>
      <c r="B17" s="59" t="s">
        <v>71</v>
      </c>
      <c r="C17" s="26">
        <v>559248</v>
      </c>
    </row>
    <row r="18" spans="1:3" ht="15.75" x14ac:dyDescent="0.25">
      <c r="A18" s="23" t="s">
        <v>52</v>
      </c>
      <c r="B18" s="59" t="s">
        <v>72</v>
      </c>
      <c r="C18" s="26">
        <v>594201</v>
      </c>
    </row>
    <row r="19" spans="1:3" ht="15.75" x14ac:dyDescent="0.25">
      <c r="A19" s="23" t="s">
        <v>53</v>
      </c>
      <c r="B19" s="59" t="s">
        <v>73</v>
      </c>
      <c r="C19" s="26">
        <v>699060</v>
      </c>
    </row>
    <row r="20" spans="1:3" ht="15.75" x14ac:dyDescent="0.25">
      <c r="A20" s="23" t="s">
        <v>54</v>
      </c>
      <c r="B20" s="59" t="s">
        <v>74</v>
      </c>
      <c r="C20" s="26">
        <v>786442.5</v>
      </c>
    </row>
    <row r="21" spans="1:3" ht="15.75" x14ac:dyDescent="0.25">
      <c r="A21" s="23" t="s">
        <v>55</v>
      </c>
      <c r="B21" s="59" t="s">
        <v>75</v>
      </c>
      <c r="C21" s="26">
        <v>873825</v>
      </c>
    </row>
  </sheetData>
  <mergeCells count="2">
    <mergeCell ref="A8:C8"/>
    <mergeCell ref="A9:C9"/>
  </mergeCells>
  <conditionalFormatting sqref="C11:C21">
    <cfRule type="cellIs" dxfId="59" priority="1" operator="lessThan">
      <formula>250000.01</formula>
    </cfRule>
    <cfRule type="cellIs" dxfId="58" priority="2" operator="lessThan">
      <formula>250000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EE76-B7CB-40D9-83C1-E95342F7B39D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8</v>
      </c>
    </row>
    <row r="4" spans="1:3" ht="18.75" x14ac:dyDescent="0.3">
      <c r="A4" s="51"/>
      <c r="B4" s="52" t="s">
        <v>38</v>
      </c>
      <c r="C4" s="27">
        <v>434060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6">
        <v>434060</v>
      </c>
    </row>
    <row r="12" spans="1:3" ht="15.75" x14ac:dyDescent="0.25">
      <c r="A12" s="23" t="s">
        <v>46</v>
      </c>
      <c r="B12" s="59" t="s">
        <v>66</v>
      </c>
      <c r="C12" s="26">
        <v>477466.00000000006</v>
      </c>
    </row>
    <row r="13" spans="1:3" ht="15.75" x14ac:dyDescent="0.25">
      <c r="A13" s="23" t="s">
        <v>47</v>
      </c>
      <c r="B13" s="59" t="s">
        <v>67</v>
      </c>
      <c r="C13" s="26">
        <v>520872</v>
      </c>
    </row>
    <row r="14" spans="1:3" ht="15.75" x14ac:dyDescent="0.25">
      <c r="A14" s="23" t="s">
        <v>48</v>
      </c>
      <c r="B14" s="59" t="s">
        <v>68</v>
      </c>
      <c r="C14" s="26">
        <v>564278</v>
      </c>
    </row>
    <row r="15" spans="1:3" ht="15.75" x14ac:dyDescent="0.25">
      <c r="A15" s="23" t="s">
        <v>49</v>
      </c>
      <c r="B15" s="59" t="s">
        <v>69</v>
      </c>
      <c r="C15" s="26">
        <v>607684</v>
      </c>
    </row>
    <row r="16" spans="1:3" ht="15.75" x14ac:dyDescent="0.25">
      <c r="A16" s="23" t="s">
        <v>50</v>
      </c>
      <c r="B16" s="59" t="s">
        <v>70</v>
      </c>
      <c r="C16" s="26">
        <v>651090</v>
      </c>
    </row>
    <row r="17" spans="1:3" ht="15.75" x14ac:dyDescent="0.25">
      <c r="A17" s="23" t="s">
        <v>51</v>
      </c>
      <c r="B17" s="59" t="s">
        <v>71</v>
      </c>
      <c r="C17" s="26">
        <v>694496</v>
      </c>
    </row>
    <row r="18" spans="1:3" ht="15.75" x14ac:dyDescent="0.25">
      <c r="A18" s="23" t="s">
        <v>52</v>
      </c>
      <c r="B18" s="59" t="s">
        <v>72</v>
      </c>
      <c r="C18" s="26">
        <v>737902</v>
      </c>
    </row>
    <row r="19" spans="1:3" ht="15.75" x14ac:dyDescent="0.25">
      <c r="A19" s="23" t="s">
        <v>53</v>
      </c>
      <c r="B19" s="59" t="s">
        <v>73</v>
      </c>
      <c r="C19" s="26">
        <v>868120</v>
      </c>
    </row>
    <row r="20" spans="1:3" ht="15.75" x14ac:dyDescent="0.25">
      <c r="A20" s="23" t="s">
        <v>54</v>
      </c>
      <c r="B20" s="59" t="s">
        <v>74</v>
      </c>
      <c r="C20" s="26">
        <v>976635</v>
      </c>
    </row>
    <row r="21" spans="1:3" ht="15.75" x14ac:dyDescent="0.25">
      <c r="A21" s="23" t="s">
        <v>55</v>
      </c>
      <c r="B21" s="59" t="s">
        <v>75</v>
      </c>
      <c r="C21" s="26">
        <v>1085150</v>
      </c>
    </row>
  </sheetData>
  <mergeCells count="2">
    <mergeCell ref="A8:C8"/>
    <mergeCell ref="A9:C9"/>
  </mergeCells>
  <conditionalFormatting sqref="C11:C21">
    <cfRule type="cellIs" dxfId="57" priority="1" operator="lessThan">
      <formula>250000.01</formula>
    </cfRule>
    <cfRule type="cellIs" dxfId="56" priority="2" operator="lessThan">
      <formula>250000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E7116-289D-4C63-A80F-8DE600048289}">
  <dimension ref="A2:C21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38.42578125" customWidth="1"/>
    <col min="3" max="3" width="41.85546875" customWidth="1"/>
  </cols>
  <sheetData>
    <row r="2" spans="1:3" ht="21" x14ac:dyDescent="0.35">
      <c r="B2" s="46" t="s">
        <v>57</v>
      </c>
      <c r="C2" s="47" t="s">
        <v>76</v>
      </c>
    </row>
    <row r="3" spans="1:3" ht="15.75" x14ac:dyDescent="0.25">
      <c r="A3" s="48"/>
      <c r="B3" s="49" t="s">
        <v>59</v>
      </c>
      <c r="C3" s="50" t="s">
        <v>9</v>
      </c>
    </row>
    <row r="4" spans="1:3" ht="18.75" x14ac:dyDescent="0.3">
      <c r="A4" s="51"/>
      <c r="B4" s="52" t="s">
        <v>38</v>
      </c>
      <c r="C4" s="27">
        <v>443925</v>
      </c>
    </row>
    <row r="5" spans="1:3" ht="15.75" x14ac:dyDescent="0.25">
      <c r="A5" s="51"/>
      <c r="B5" s="54" t="s">
        <v>61</v>
      </c>
      <c r="C5" s="12">
        <v>58000</v>
      </c>
    </row>
    <row r="6" spans="1:3" ht="15.75" x14ac:dyDescent="0.25">
      <c r="A6" s="51"/>
      <c r="B6" s="55" t="s">
        <v>40</v>
      </c>
      <c r="C6" s="12">
        <v>500000</v>
      </c>
    </row>
    <row r="7" spans="1:3" ht="15.75" x14ac:dyDescent="0.25">
      <c r="A7" s="51"/>
      <c r="B7" s="20" t="s">
        <v>62</v>
      </c>
      <c r="C7" s="56">
        <v>284500</v>
      </c>
    </row>
    <row r="8" spans="1:3" ht="18.75" x14ac:dyDescent="0.3">
      <c r="A8" s="64" t="s">
        <v>63</v>
      </c>
      <c r="B8" s="64"/>
      <c r="C8" s="65"/>
    </row>
    <row r="9" spans="1:3" ht="18.75" x14ac:dyDescent="0.3">
      <c r="A9" s="64" t="s">
        <v>64</v>
      </c>
      <c r="B9" s="64"/>
      <c r="C9" s="65"/>
    </row>
    <row r="10" spans="1:3" ht="15.75" x14ac:dyDescent="0.25">
      <c r="A10" s="57" t="s">
        <v>42</v>
      </c>
      <c r="B10" s="8" t="s">
        <v>43</v>
      </c>
      <c r="C10" s="21" t="s">
        <v>44</v>
      </c>
    </row>
    <row r="11" spans="1:3" ht="15.75" x14ac:dyDescent="0.25">
      <c r="A11" s="23" t="s">
        <v>45</v>
      </c>
      <c r="B11" s="59" t="s">
        <v>65</v>
      </c>
      <c r="C11" s="26">
        <v>443925</v>
      </c>
    </row>
    <row r="12" spans="1:3" ht="15.75" x14ac:dyDescent="0.25">
      <c r="A12" s="23" t="s">
        <v>46</v>
      </c>
      <c r="B12" s="59" t="s">
        <v>66</v>
      </c>
      <c r="C12" s="26">
        <v>488317.50000000006</v>
      </c>
    </row>
    <row r="13" spans="1:3" ht="15.75" x14ac:dyDescent="0.25">
      <c r="A13" s="23" t="s">
        <v>47</v>
      </c>
      <c r="B13" s="59" t="s">
        <v>67</v>
      </c>
      <c r="C13" s="26">
        <v>532710</v>
      </c>
    </row>
    <row r="14" spans="1:3" ht="15.75" x14ac:dyDescent="0.25">
      <c r="A14" s="23" t="s">
        <v>48</v>
      </c>
      <c r="B14" s="59" t="s">
        <v>68</v>
      </c>
      <c r="C14" s="26">
        <v>577102.5</v>
      </c>
    </row>
    <row r="15" spans="1:3" ht="15.75" x14ac:dyDescent="0.25">
      <c r="A15" s="23" t="s">
        <v>49</v>
      </c>
      <c r="B15" s="59" t="s">
        <v>69</v>
      </c>
      <c r="C15" s="26">
        <v>621495</v>
      </c>
    </row>
    <row r="16" spans="1:3" ht="15.75" x14ac:dyDescent="0.25">
      <c r="A16" s="23" t="s">
        <v>50</v>
      </c>
      <c r="B16" s="59" t="s">
        <v>70</v>
      </c>
      <c r="C16" s="26">
        <v>665887.5</v>
      </c>
    </row>
    <row r="17" spans="1:3" ht="15.75" x14ac:dyDescent="0.25">
      <c r="A17" s="23" t="s">
        <v>51</v>
      </c>
      <c r="B17" s="59" t="s">
        <v>71</v>
      </c>
      <c r="C17" s="26">
        <v>710280</v>
      </c>
    </row>
    <row r="18" spans="1:3" ht="15.75" x14ac:dyDescent="0.25">
      <c r="A18" s="23" t="s">
        <v>52</v>
      </c>
      <c r="B18" s="59" t="s">
        <v>72</v>
      </c>
      <c r="C18" s="26">
        <v>754672.5</v>
      </c>
    </row>
    <row r="19" spans="1:3" ht="15.75" x14ac:dyDescent="0.25">
      <c r="A19" s="23" t="s">
        <v>53</v>
      </c>
      <c r="B19" s="59" t="s">
        <v>73</v>
      </c>
      <c r="C19" s="26">
        <v>887850</v>
      </c>
    </row>
    <row r="20" spans="1:3" ht="15.75" x14ac:dyDescent="0.25">
      <c r="A20" s="23" t="s">
        <v>54</v>
      </c>
      <c r="B20" s="59" t="s">
        <v>74</v>
      </c>
      <c r="C20" s="26">
        <v>998831.25</v>
      </c>
    </row>
    <row r="21" spans="1:3" ht="15.75" x14ac:dyDescent="0.25">
      <c r="A21" s="23" t="s">
        <v>55</v>
      </c>
      <c r="B21" s="59" t="s">
        <v>75</v>
      </c>
      <c r="C21" s="26">
        <v>1109812.5</v>
      </c>
    </row>
  </sheetData>
  <mergeCells count="2">
    <mergeCell ref="A8:C8"/>
    <mergeCell ref="A9:C9"/>
  </mergeCells>
  <conditionalFormatting sqref="C11:C21">
    <cfRule type="cellIs" dxfId="55" priority="1" operator="lessThan">
      <formula>250000.01</formula>
    </cfRule>
    <cfRule type="cellIs" dxfId="54" priority="2" operator="lessThan">
      <formula>250000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16E95781FDA40AB1191B6FB7754A6" ma:contentTypeVersion="3" ma:contentTypeDescription="Create a new document." ma:contentTypeScope="" ma:versionID="ef0303eda0eddb8a55faa38e9db7fbb7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FB24E207-2E23-4254-A7B6-81BA67039728}"/>
</file>

<file path=customXml/itemProps2.xml><?xml version="1.0" encoding="utf-8"?>
<ds:datastoreItem xmlns:ds="http://schemas.openxmlformats.org/officeDocument/2006/customXml" ds:itemID="{1AA6BA78-C179-4E74-9280-4D803317B5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5F7467-956D-47B5-925F-C9C37941A1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RMV Table</vt:lpstr>
      <vt:lpstr>Baker</vt:lpstr>
      <vt:lpstr>Benton</vt:lpstr>
      <vt:lpstr>Clackamas</vt:lpstr>
      <vt:lpstr>Clatsop</vt:lpstr>
      <vt:lpstr>Columbia</vt:lpstr>
      <vt:lpstr>Coos</vt:lpstr>
      <vt:lpstr>Crook</vt:lpstr>
      <vt:lpstr>Curry</vt:lpstr>
      <vt:lpstr>Deschutes</vt:lpstr>
      <vt:lpstr>Douglas</vt:lpstr>
      <vt:lpstr>Gilliam</vt:lpstr>
      <vt:lpstr>Grant</vt:lpstr>
      <vt:lpstr>Harney</vt:lpstr>
      <vt:lpstr>Hood River</vt:lpstr>
      <vt:lpstr>Jackson</vt:lpstr>
      <vt:lpstr>Jefferson</vt:lpstr>
      <vt:lpstr>Josephine</vt:lpstr>
      <vt:lpstr>Klamath</vt:lpstr>
      <vt:lpstr>Lake</vt:lpstr>
      <vt:lpstr>Lane</vt:lpstr>
      <vt:lpstr>Lincoln</vt:lpstr>
      <vt:lpstr>Linn</vt:lpstr>
      <vt:lpstr>Malheur</vt:lpstr>
      <vt:lpstr>Marion</vt:lpstr>
      <vt:lpstr>Morrow</vt:lpstr>
      <vt:lpstr>Multnomah</vt:lpstr>
      <vt:lpstr>Polk</vt:lpstr>
      <vt:lpstr>Sherman</vt:lpstr>
      <vt:lpstr>Tillamook</vt:lpstr>
      <vt:lpstr>Umatilla</vt:lpstr>
      <vt:lpstr>Wallowa</vt:lpstr>
      <vt:lpstr>Washington</vt:lpstr>
      <vt:lpstr>Wasco</vt:lpstr>
      <vt:lpstr>Wheeler</vt:lpstr>
      <vt:lpstr>Yamhill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BATY Christy * DOR</dc:creator>
  <cp:keywords/>
  <dc:description/>
  <cp:lastModifiedBy>MCKINNEY Simone * DOR</cp:lastModifiedBy>
  <cp:revision/>
  <dcterms:created xsi:type="dcterms:W3CDTF">2023-12-12T21:38:18Z</dcterms:created>
  <dcterms:modified xsi:type="dcterms:W3CDTF">2023-12-31T03:23:52Z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2023-12-12T23:58:19Z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1ddd4977-0d11-4acf-a6c5-fe66d0208a99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0x0101008F916E95781FDA40AB1191B6FB7754A6</vt:lpwstr>
  </property>
</Properties>
</file>