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tabRatio="861" activeTab="9"/>
  </bookViews>
  <sheets>
    <sheet name="1992-93" sheetId="1" r:id="rId1"/>
    <sheet name="1993-94" sheetId="2" r:id="rId2"/>
    <sheet name="1994-95" sheetId="3" r:id="rId3"/>
    <sheet name="1995-96" sheetId="4" r:id="rId4"/>
    <sheet name="1996-97" sheetId="5" r:id="rId5"/>
    <sheet name="1997-98" sheetId="6" r:id="rId6"/>
    <sheet name="1998-99" sheetId="7" r:id="rId7"/>
    <sheet name="1999-00" sheetId="8" r:id="rId8"/>
    <sheet name="2000-01" sheetId="9" r:id="rId9"/>
    <sheet name="2001-02" sheetId="10" r:id="rId10"/>
  </sheets>
  <definedNames/>
  <calcPr fullCalcOnLoad="1"/>
</workbook>
</file>

<file path=xl/sharedStrings.xml><?xml version="1.0" encoding="utf-8"?>
<sst xmlns="http://schemas.openxmlformats.org/spreadsheetml/2006/main" count="2349" uniqueCount="350">
  <si>
    <t>DISTRICT</t>
  </si>
  <si>
    <t>Baker 5j</t>
  </si>
  <si>
    <t>Huntington 16j</t>
  </si>
  <si>
    <t>Burnt River 30j</t>
  </si>
  <si>
    <t>Pine-Eagle 61</t>
  </si>
  <si>
    <t>Alsea 7j</t>
  </si>
  <si>
    <t>Philomath 17j</t>
  </si>
  <si>
    <t>Bellfountain 23</t>
  </si>
  <si>
    <t>Irish Bend 24</t>
  </si>
  <si>
    <t>Monroe 25j</t>
  </si>
  <si>
    <t>Alpine 26</t>
  </si>
  <si>
    <t>Corvallis 509j</t>
  </si>
  <si>
    <t>Monroe UH1j</t>
  </si>
  <si>
    <t>West Linn 3j</t>
  </si>
  <si>
    <t>Lake Oswego 7j</t>
  </si>
  <si>
    <t>North Clackamas 12</t>
  </si>
  <si>
    <t>Welches 13</t>
  </si>
  <si>
    <t>Dickie Prairie 25</t>
  </si>
  <si>
    <t>Damascus-Union 26</t>
  </si>
  <si>
    <t>Carus 29</t>
  </si>
  <si>
    <t>Clarkes 32</t>
  </si>
  <si>
    <t>Molalla 35</t>
  </si>
  <si>
    <t>Boring 44</t>
  </si>
  <si>
    <t>Bull Run 45</t>
  </si>
  <si>
    <t>Sandy 46</t>
  </si>
  <si>
    <t>Colton 53</t>
  </si>
  <si>
    <t>Oregon City 62</t>
  </si>
  <si>
    <t>Butte Creek 67j</t>
  </si>
  <si>
    <t>Schuebel 80</t>
  </si>
  <si>
    <t>Mulino 84</t>
  </si>
  <si>
    <t>Canby 86</t>
  </si>
  <si>
    <t>Maple Grove 87</t>
  </si>
  <si>
    <t>Ninety-One 91</t>
  </si>
  <si>
    <t>Rural Dell 92</t>
  </si>
  <si>
    <t>Cottrell 107</t>
  </si>
  <si>
    <t>Estacada 108</t>
  </si>
  <si>
    <t>Gladstone 115</t>
  </si>
  <si>
    <t>Redland 116</t>
  </si>
  <si>
    <t>Canby UH1</t>
  </si>
  <si>
    <t>Sandy UH2</t>
  </si>
  <si>
    <t>Molalla UH4</t>
  </si>
  <si>
    <t>Molalla River 35</t>
  </si>
  <si>
    <t>Astoria 1</t>
  </si>
  <si>
    <t>Jewell 8</t>
  </si>
  <si>
    <t>Seaside 10</t>
  </si>
  <si>
    <t>Olney 11</t>
  </si>
  <si>
    <t>Warrenton-Hammond 30</t>
  </si>
  <si>
    <t>Scappoose 1j</t>
  </si>
  <si>
    <t>Clatskanie 5j</t>
  </si>
  <si>
    <t>Rainier 13</t>
  </si>
  <si>
    <t>Vernonia 47j</t>
  </si>
  <si>
    <t>St. Helens 502</t>
  </si>
  <si>
    <t>Coquille 8</t>
  </si>
  <si>
    <t>Coos Bay 9</t>
  </si>
  <si>
    <t>North Bend 13</t>
  </si>
  <si>
    <t>Powers 31</t>
  </si>
  <si>
    <t>Myrtle Point 41</t>
  </si>
  <si>
    <t>Bandon 54</t>
  </si>
  <si>
    <t>Crook CU</t>
  </si>
  <si>
    <t>Port Orford-Langlois 2j</t>
  </si>
  <si>
    <t>Gold Beach 3</t>
  </si>
  <si>
    <t>Agness 4</t>
  </si>
  <si>
    <t>Ophir 12</t>
  </si>
  <si>
    <t>Pistol River 16</t>
  </si>
  <si>
    <t>Brookings-Harbor 17</t>
  </si>
  <si>
    <t>Upper Chetco 23</t>
  </si>
  <si>
    <t>Gold Beach UH1</t>
  </si>
  <si>
    <t>Bend 1</t>
  </si>
  <si>
    <t>Redmond 2j</t>
  </si>
  <si>
    <t>Sisters 6</t>
  </si>
  <si>
    <t>Brothers 15</t>
  </si>
  <si>
    <t>Oakland 1</t>
  </si>
  <si>
    <t>Roseburg 4</t>
  </si>
  <si>
    <t>Glide 12</t>
  </si>
  <si>
    <t>Days Creek 15</t>
  </si>
  <si>
    <t>South Umpqua 19</t>
  </si>
  <si>
    <t>Camas Valley 21j</t>
  </si>
  <si>
    <t>North Douglas 22</t>
  </si>
  <si>
    <t>Yoncalla 32</t>
  </si>
  <si>
    <t>Elkton 34</t>
  </si>
  <si>
    <t>Umpqua 45</t>
  </si>
  <si>
    <t>Riddle 70</t>
  </si>
  <si>
    <t>Glendale 77</t>
  </si>
  <si>
    <t>Reedsport 105</t>
  </si>
  <si>
    <t>Winston-Dillard 116</t>
  </si>
  <si>
    <t>Ash Valley 125</t>
  </si>
  <si>
    <t>Sutherlin 130</t>
  </si>
  <si>
    <t>Arlington 3</t>
  </si>
  <si>
    <t>Olex 11</t>
  </si>
  <si>
    <t>Condon 25j</t>
  </si>
  <si>
    <t>John Day 3</t>
  </si>
  <si>
    <t>Prairie City 4</t>
  </si>
  <si>
    <t>Monument 8</t>
  </si>
  <si>
    <t>Dayville 16j</t>
  </si>
  <si>
    <t>Long Creek 17</t>
  </si>
  <si>
    <t>Burns 3</t>
  </si>
  <si>
    <t>Crane 4</t>
  </si>
  <si>
    <t>Pine Creek 5</t>
  </si>
  <si>
    <t>Diamond 7</t>
  </si>
  <si>
    <t>Suntex 10</t>
  </si>
  <si>
    <t>Drewsey 13</t>
  </si>
  <si>
    <t>Frenchglen 16</t>
  </si>
  <si>
    <t>Double O 28</t>
  </si>
  <si>
    <t>Andrews 29</t>
  </si>
  <si>
    <t>Fields-Trout Creek 33</t>
  </si>
  <si>
    <t>Crane UH1j</t>
  </si>
  <si>
    <t>Hood River 1</t>
  </si>
  <si>
    <t>Phoenix 4</t>
  </si>
  <si>
    <t>Ashland 5</t>
  </si>
  <si>
    <t>Central Point 6</t>
  </si>
  <si>
    <t>Eagle Point 9</t>
  </si>
  <si>
    <t>Rogue River 35</t>
  </si>
  <si>
    <t>Applegate 40</t>
  </si>
  <si>
    <t>Prospect 59</t>
  </si>
  <si>
    <t>Butte Falls 91</t>
  </si>
  <si>
    <t>Pinehurst 94</t>
  </si>
  <si>
    <t>Medford 549</t>
  </si>
  <si>
    <t>Culver 4</t>
  </si>
  <si>
    <t>Ashwood 8</t>
  </si>
  <si>
    <t>Black Butte 41</t>
  </si>
  <si>
    <t>Madras 509j</t>
  </si>
  <si>
    <t>Grants Pass 7</t>
  </si>
  <si>
    <t>Josephine CU</t>
  </si>
  <si>
    <t>Klamath Falls 1</t>
  </si>
  <si>
    <t>Klamath CU</t>
  </si>
  <si>
    <t>Klamath UH2</t>
  </si>
  <si>
    <t>Union 5</t>
  </si>
  <si>
    <t>Lakeview 7</t>
  </si>
  <si>
    <t>Paisley 11</t>
  </si>
  <si>
    <t>North Lake 14</t>
  </si>
  <si>
    <t>Plush 18</t>
  </si>
  <si>
    <t>Adel 21</t>
  </si>
  <si>
    <t>Pleasant Hill 1</t>
  </si>
  <si>
    <t>Eugene 4j</t>
  </si>
  <si>
    <t>Springfield 19</t>
  </si>
  <si>
    <t>Fern Ridge 28j</t>
  </si>
  <si>
    <t>Mapleton 32</t>
  </si>
  <si>
    <t>Creswell 40</t>
  </si>
  <si>
    <t>South Lane 45j</t>
  </si>
  <si>
    <t>Bethel 52</t>
  </si>
  <si>
    <t>Crow-Applegate-Lorane 66</t>
  </si>
  <si>
    <t>McKenzie 68</t>
  </si>
  <si>
    <t>Junction City 69</t>
  </si>
  <si>
    <t>Lowell 71</t>
  </si>
  <si>
    <t>Oakridge 76</t>
  </si>
  <si>
    <t>Marcola 79j</t>
  </si>
  <si>
    <t>Blachly 90</t>
  </si>
  <si>
    <t>Siuslaw 97j</t>
  </si>
  <si>
    <t>Lincoln CU</t>
  </si>
  <si>
    <t>Greater Albany 8j</t>
  </si>
  <si>
    <t>Sodaville 13</t>
  </si>
  <si>
    <t>Lebanon 16</t>
  </si>
  <si>
    <t>Mari-Linn 29j</t>
  </si>
  <si>
    <t>Sandridge 30</t>
  </si>
  <si>
    <t>Hamilton Creek 33</t>
  </si>
  <si>
    <t>Harrisburg 42J</t>
  </si>
  <si>
    <t>Harris 46</t>
  </si>
  <si>
    <t>Sweet Home 55</t>
  </si>
  <si>
    <t>Wyatt 63j</t>
  </si>
  <si>
    <t>Lacomb 73</t>
  </si>
  <si>
    <t>Gore 81</t>
  </si>
  <si>
    <t>Crowfoot 89</t>
  </si>
  <si>
    <t>Scio 95</t>
  </si>
  <si>
    <t>Tennessee 102</t>
  </si>
  <si>
    <t>Lourdes 124</t>
  </si>
  <si>
    <t>Mill City-Gates 129j</t>
  </si>
  <si>
    <t>Central Linn 552</t>
  </si>
  <si>
    <t>Lebanon UH1</t>
  </si>
  <si>
    <t>Harrisburg UH5j</t>
  </si>
  <si>
    <t>Brogan 1</t>
  </si>
  <si>
    <t>Jordan Valley 3</t>
  </si>
  <si>
    <t>Ontario 8</t>
  </si>
  <si>
    <t>Juntura 12</t>
  </si>
  <si>
    <t>Vale 15</t>
  </si>
  <si>
    <t>Nyssa 26</t>
  </si>
  <si>
    <t>Annex 29</t>
  </si>
  <si>
    <t>Willowcreek 42</t>
  </si>
  <si>
    <t>McDermitt 51</t>
  </si>
  <si>
    <t>Adrian 61</t>
  </si>
  <si>
    <t>Harper 66</t>
  </si>
  <si>
    <t>Arock 81</t>
  </si>
  <si>
    <t>Vale UH3</t>
  </si>
  <si>
    <t>Vale 84</t>
  </si>
  <si>
    <t>Gervais 1</t>
  </si>
  <si>
    <t>Silverton 4</t>
  </si>
  <si>
    <t>Sublimity 7</t>
  </si>
  <si>
    <t>Evergreen 10</t>
  </si>
  <si>
    <t>Aumsville 11</t>
  </si>
  <si>
    <t>Pioneer 13</t>
  </si>
  <si>
    <t>Jefferson 14j</t>
  </si>
  <si>
    <t>North Marion 15</t>
  </si>
  <si>
    <t>Marion 20</t>
  </si>
  <si>
    <t>Salem 24j</t>
  </si>
  <si>
    <t>Brooks 31</t>
  </si>
  <si>
    <t>Victor Point 42</t>
  </si>
  <si>
    <t>St. Paul 45</t>
  </si>
  <si>
    <t>Pratum 50</t>
  </si>
  <si>
    <t>North Howell 51</t>
  </si>
  <si>
    <t>Eldriedge 60</t>
  </si>
  <si>
    <t>West Stayton 61</t>
  </si>
  <si>
    <t>Bethany 63</t>
  </si>
  <si>
    <t>Scotts Mills 73j</t>
  </si>
  <si>
    <t>Gervais 76</t>
  </si>
  <si>
    <t>Stayton 77j</t>
  </si>
  <si>
    <t>Turner 79</t>
  </si>
  <si>
    <t>Parkersville 82</t>
  </si>
  <si>
    <t>Mt. Angel 91</t>
  </si>
  <si>
    <t>Silvercrest 93</t>
  </si>
  <si>
    <t>Woodburn 103</t>
  </si>
  <si>
    <t>Detroit 123j</t>
  </si>
  <si>
    <t>North Santiam 126</t>
  </si>
  <si>
    <t>Monitor 142j</t>
  </si>
  <si>
    <t>Cloverdale 144</t>
  </si>
  <si>
    <t>Central Howell 540</t>
  </si>
  <si>
    <t>Gervais UH1</t>
  </si>
  <si>
    <t>Stayton UH4j</t>
  </si>
  <si>
    <t>Cascade UH5</t>
  </si>
  <si>
    <t>Silverton UH7j</t>
  </si>
  <si>
    <t>Morrow 1</t>
  </si>
  <si>
    <t>Portland 1j</t>
  </si>
  <si>
    <t>Parkrose 3</t>
  </si>
  <si>
    <t>Gresham 4</t>
  </si>
  <si>
    <t>Orient 6j</t>
  </si>
  <si>
    <t>Reynolds 7</t>
  </si>
  <si>
    <t>Sauvie Island 19</t>
  </si>
  <si>
    <t>Centennial 28j</t>
  </si>
  <si>
    <t>Corbett 39</t>
  </si>
  <si>
    <t>David Douglas 40</t>
  </si>
  <si>
    <t>Bonneville 46</t>
  </si>
  <si>
    <t>Riverdale 51j</t>
  </si>
  <si>
    <t>Barlow/Gresham UH2j</t>
  </si>
  <si>
    <t>Dallas 2</t>
  </si>
  <si>
    <t>Central 13j</t>
  </si>
  <si>
    <t>Perrydale 21</t>
  </si>
  <si>
    <t>Falls City 57</t>
  </si>
  <si>
    <t>Rufus 3</t>
  </si>
  <si>
    <t>Wasco 7</t>
  </si>
  <si>
    <t>South Sherman 17j</t>
  </si>
  <si>
    <t>Sherman UH1j</t>
  </si>
  <si>
    <t>Beaver 8</t>
  </si>
  <si>
    <t>Tillamook 9</t>
  </si>
  <si>
    <t>Hebo 13j</t>
  </si>
  <si>
    <t>Cloverdale 22</t>
  </si>
  <si>
    <t>Neah-Kah-Nie 56</t>
  </si>
  <si>
    <t>Nestucca UH3j</t>
  </si>
  <si>
    <t>Helix 1</t>
  </si>
  <si>
    <t>Pilot Rock 2</t>
  </si>
  <si>
    <t>Echo 5</t>
  </si>
  <si>
    <t>Umatilla 6</t>
  </si>
  <si>
    <t>Hermiston 8</t>
  </si>
  <si>
    <t>Ferndale 10</t>
  </si>
  <si>
    <t>Pendleton 16</t>
  </si>
  <si>
    <t>Athena-Weston 29j</t>
  </si>
  <si>
    <t>Milton-Freewater 31</t>
  </si>
  <si>
    <t>Stanfield 61</t>
  </si>
  <si>
    <t>Ukiah 80</t>
  </si>
  <si>
    <t>McLoughlin UH3</t>
  </si>
  <si>
    <t>La Grande 1</t>
  </si>
  <si>
    <t>North Powder 8j</t>
  </si>
  <si>
    <t>Imbler 11</t>
  </si>
  <si>
    <t>Cove 15</t>
  </si>
  <si>
    <t>Elgin 23</t>
  </si>
  <si>
    <t>Joseph 6</t>
  </si>
  <si>
    <t>Wallowa 12</t>
  </si>
  <si>
    <t>Enterprise 21</t>
  </si>
  <si>
    <t>Troy 54</t>
  </si>
  <si>
    <t>Chenowith 9</t>
  </si>
  <si>
    <t>The Dalles 12</t>
  </si>
  <si>
    <t>Petersburg 14</t>
  </si>
  <si>
    <t>Dufur 29</t>
  </si>
  <si>
    <t>Wamic 42</t>
  </si>
  <si>
    <t>Maupin 84</t>
  </si>
  <si>
    <t>Wasco UH1</t>
  </si>
  <si>
    <t>West Union 1</t>
  </si>
  <si>
    <t>Hillsboro 7</t>
  </si>
  <si>
    <t>Banks 13</t>
  </si>
  <si>
    <t>Forest Grove 15</t>
  </si>
  <si>
    <t>Tigard 23j</t>
  </si>
  <si>
    <t>Reedville 29</t>
  </si>
  <si>
    <t>Groner 39</t>
  </si>
  <si>
    <t>Beaverton 48j</t>
  </si>
  <si>
    <t>Farmington View 58j</t>
  </si>
  <si>
    <t>North Plains 70</t>
  </si>
  <si>
    <t>Sherwood 88j</t>
  </si>
  <si>
    <t>Gaston 511j</t>
  </si>
  <si>
    <t>Hillsboro UH3j</t>
  </si>
  <si>
    <t>Spray 1</t>
  </si>
  <si>
    <t>Fossil 21j</t>
  </si>
  <si>
    <t>Mitchell 55</t>
  </si>
  <si>
    <t>Amity 4j</t>
  </si>
  <si>
    <t>Dayton 8</t>
  </si>
  <si>
    <t>Carlton 11</t>
  </si>
  <si>
    <t>Yamhill 16</t>
  </si>
  <si>
    <t>Newberg 29j</t>
  </si>
  <si>
    <t>Willamina 30j</t>
  </si>
  <si>
    <t>McMinnville 40</t>
  </si>
  <si>
    <t>Sheridan 48j</t>
  </si>
  <si>
    <t>Yamhill-Carlton 1</t>
  </si>
  <si>
    <t>Yamhill-Carlton UH1</t>
  </si>
  <si>
    <t>Net/ADMw</t>
  </si>
  <si>
    <t xml:space="preserve">Lincoln CU </t>
  </si>
  <si>
    <t>ADMW</t>
  </si>
  <si>
    <t>1993-94</t>
  </si>
  <si>
    <t>1992-93</t>
  </si>
  <si>
    <t>Butte Creek 67</t>
  </si>
  <si>
    <t>Canby 86-U</t>
  </si>
  <si>
    <t>South Harney 33</t>
  </si>
  <si>
    <t>Three Rivers</t>
  </si>
  <si>
    <t>Mill City Gates 129</t>
  </si>
  <si>
    <t>Cascade 5</t>
  </si>
  <si>
    <t>Detroit 123</t>
  </si>
  <si>
    <t>Silverton UH7</t>
  </si>
  <si>
    <t>Barlow/Gresham 10</t>
  </si>
  <si>
    <t>Sherman 1</t>
  </si>
  <si>
    <t>Nestucca Valley 101</t>
  </si>
  <si>
    <t>Milton-Freewater 7</t>
  </si>
  <si>
    <t>1999-00</t>
  </si>
  <si>
    <t>1994-95</t>
  </si>
  <si>
    <t>Monroe 1j</t>
  </si>
  <si>
    <t>Lebanon Community 9</t>
  </si>
  <si>
    <t>Santiam Canyon 129j</t>
  </si>
  <si>
    <t xml:space="preserve">Cascade 5 </t>
  </si>
  <si>
    <t xml:space="preserve">Gresham-Barlow 10 </t>
  </si>
  <si>
    <t xml:space="preserve">Milton-Freewater 7 </t>
  </si>
  <si>
    <t>1995-96</t>
  </si>
  <si>
    <t>Harrisburg 7</t>
  </si>
  <si>
    <t>NORTH SANTIAM 29J</t>
  </si>
  <si>
    <t>South Wasco County 1</t>
  </si>
  <si>
    <t>Hillsboro Unified</t>
  </si>
  <si>
    <t>Oregon Trail 46</t>
  </si>
  <si>
    <t>Central Curry 1</t>
  </si>
  <si>
    <t>Lakeviev 7</t>
  </si>
  <si>
    <t>Silver Falls 4j</t>
  </si>
  <si>
    <t>Hillsboro 1j</t>
  </si>
  <si>
    <t>Transp (70%)</t>
  </si>
  <si>
    <t>1997-98</t>
  </si>
  <si>
    <t>1996-97</t>
  </si>
  <si>
    <t>Knappa 4</t>
  </si>
  <si>
    <t>Clatskanie 6j</t>
  </si>
  <si>
    <t>North Santiam 29j</t>
  </si>
  <si>
    <t>1998-99</t>
  </si>
  <si>
    <t>South Wasco 1</t>
  </si>
  <si>
    <t>3 Rivers/'Josephine CU</t>
  </si>
  <si>
    <t>Three Rivers / Josephine</t>
  </si>
  <si>
    <t>2000-01: Last Year of Hold Harmless Provisions (3 districts)</t>
  </si>
  <si>
    <t>2001-02</t>
  </si>
  <si>
    <t>Statewide</t>
  </si>
  <si>
    <t>Total Formula</t>
  </si>
  <si>
    <t>Net Formula</t>
  </si>
  <si>
    <t>Cum ADMw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</si>
</sst>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#,##0.0"/>
    <numFmt numFmtId="166" formatCode="#,##0.000000000"/>
    <numFmt numFmtId="167" formatCode="&quot;$&quot;#,##0"/>
    <numFmt numFmtId="168" formatCode="0.0000"/>
    <numFmt numFmtId="169" formatCode="0.000"/>
    <numFmt numFmtId="170" formatCode="0.0"/>
    <numFmt numFmtId="171" formatCode="0.0%"/>
    <numFmt numFmtId="172" formatCode="&quot;$&quot;#,##0.000000\ ;\(&quot;$&quot;#,##0.000000\)"/>
    <numFmt numFmtId="173" formatCode="#,##0.00000"/>
    <numFmt numFmtId="174" formatCode="#,##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7" fillId="0" borderId="4" applyNumberForma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" fillId="0" borderId="10" applyNumberFormat="0" applyFont="0" applyBorder="0" applyAlignment="0" applyProtection="0"/>
    <xf numFmtId="0" fontId="2" fillId="0" borderId="10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44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65" fontId="0" fillId="0" borderId="0" xfId="0" applyNumberFormat="1" applyAlignment="1">
      <alignment/>
    </xf>
    <xf numFmtId="167" fontId="46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7" fontId="23" fillId="0" borderId="0" xfId="45" applyNumberFormat="1" applyFont="1" applyFill="1" applyBorder="1" applyAlignment="1">
      <alignment horizontal="left"/>
    </xf>
    <xf numFmtId="165" fontId="23" fillId="0" borderId="0" xfId="47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 applyProtection="1">
      <alignment horizontal="left"/>
      <protection locked="0"/>
    </xf>
    <xf numFmtId="3" fontId="24" fillId="33" borderId="0" xfId="0" applyNumberFormat="1" applyFont="1" applyFill="1" applyBorder="1" applyAlignment="1" applyProtection="1">
      <alignment horizontal="left"/>
      <protection locked="0"/>
    </xf>
    <xf numFmtId="3" fontId="24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left"/>
    </xf>
    <xf numFmtId="3" fontId="23" fillId="0" borderId="0" xfId="47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4" fontId="24" fillId="0" borderId="0" xfId="72" applyNumberFormat="1" applyFont="1" applyFill="1" applyBorder="1" applyAlignment="1">
      <alignment/>
      <protection/>
    </xf>
    <xf numFmtId="167" fontId="24" fillId="0" borderId="0" xfId="47" applyNumberFormat="1" applyFont="1" applyBorder="1" applyAlignment="1">
      <alignment/>
    </xf>
    <xf numFmtId="165" fontId="26" fillId="0" borderId="0" xfId="72" applyNumberFormat="1" applyFont="1" applyBorder="1" applyAlignment="1">
      <alignment/>
      <protection/>
    </xf>
    <xf numFmtId="4" fontId="26" fillId="0" borderId="0" xfId="72" applyNumberFormat="1" applyFont="1" applyFill="1" applyBorder="1" applyAlignment="1">
      <alignment/>
      <protection/>
    </xf>
    <xf numFmtId="4" fontId="24" fillId="0" borderId="0" xfId="72" applyNumberFormat="1" applyFont="1" applyFill="1" applyBorder="1" applyAlignment="1">
      <alignment horizontal="left"/>
      <protection/>
    </xf>
    <xf numFmtId="165" fontId="24" fillId="0" borderId="0" xfId="72" applyNumberFormat="1" applyFont="1" applyBorder="1" applyAlignment="1">
      <alignment/>
      <protection/>
    </xf>
    <xf numFmtId="167" fontId="0" fillId="0" borderId="0" xfId="0" applyNumberFormat="1" applyFont="1" applyBorder="1" applyAlignment="1">
      <alignment/>
    </xf>
    <xf numFmtId="167" fontId="24" fillId="0" borderId="0" xfId="45" applyNumberFormat="1" applyFont="1" applyBorder="1" applyAlignment="1">
      <alignment/>
    </xf>
    <xf numFmtId="167" fontId="24" fillId="0" borderId="0" xfId="72" applyNumberFormat="1" applyFont="1" applyBorder="1" applyAlignment="1">
      <alignment/>
      <protection/>
    </xf>
    <xf numFmtId="165" fontId="24" fillId="0" borderId="0" xfId="72" applyNumberFormat="1" applyFont="1" applyFill="1" applyBorder="1" applyAlignment="1">
      <alignment/>
      <protection/>
    </xf>
    <xf numFmtId="167" fontId="24" fillId="0" borderId="0" xfId="45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24" fillId="0" borderId="0" xfId="0" applyNumberFormat="1" applyFont="1" applyFill="1" applyBorder="1" applyAlignment="1" applyProtection="1">
      <alignment/>
      <protection locked="0"/>
    </xf>
    <xf numFmtId="165" fontId="24" fillId="0" borderId="0" xfId="47" applyNumberFormat="1" applyFont="1" applyFill="1" applyBorder="1" applyAlignment="1" applyProtection="1">
      <alignment/>
      <protection locked="0"/>
    </xf>
    <xf numFmtId="167" fontId="24" fillId="0" borderId="0" xfId="47" applyNumberFormat="1" applyFont="1" applyFill="1" applyBorder="1" applyAlignment="1" applyProtection="1">
      <alignment horizontal="right"/>
      <protection locked="0"/>
    </xf>
    <xf numFmtId="167" fontId="24" fillId="0" borderId="0" xfId="47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>
      <alignment/>
    </xf>
    <xf numFmtId="167" fontId="24" fillId="0" borderId="0" xfId="47" applyNumberFormat="1" applyFont="1" applyBorder="1" applyAlignment="1" applyProtection="1">
      <alignment/>
      <protection locked="0"/>
    </xf>
    <xf numFmtId="167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167" fontId="24" fillId="0" borderId="0" xfId="47" applyNumberFormat="1" applyFont="1" applyFill="1" applyBorder="1" applyAlignment="1">
      <alignment horizontal="right"/>
    </xf>
    <xf numFmtId="165" fontId="26" fillId="0" borderId="0" xfId="47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24" fillId="0" borderId="0" xfId="45" applyFont="1" applyBorder="1" applyAlignment="1">
      <alignment/>
    </xf>
    <xf numFmtId="3" fontId="25" fillId="0" borderId="0" xfId="47" applyFont="1" applyBorder="1" applyAlignment="1">
      <alignment/>
    </xf>
    <xf numFmtId="165" fontId="27" fillId="0" borderId="0" xfId="45" applyNumberFormat="1" applyFont="1" applyBorder="1" applyAlignment="1">
      <alignment/>
    </xf>
    <xf numFmtId="165" fontId="0" fillId="0" borderId="0" xfId="47" applyNumberFormat="1" applyFont="1" applyFill="1" applyBorder="1" applyAlignment="1" applyProtection="1">
      <alignment horizontal="right"/>
      <protection locked="0"/>
    </xf>
    <xf numFmtId="165" fontId="24" fillId="0" borderId="0" xfId="47" applyNumberFormat="1" applyFont="1" applyFill="1" applyBorder="1" applyAlignment="1" applyProtection="1">
      <alignment horizontal="right"/>
      <protection locked="0"/>
    </xf>
    <xf numFmtId="167" fontId="26" fillId="0" borderId="0" xfId="47" applyNumberFormat="1" applyFont="1" applyFill="1" applyBorder="1" applyAlignment="1">
      <alignment horizontal="right"/>
    </xf>
    <xf numFmtId="4" fontId="24" fillId="0" borderId="0" xfId="45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7" fontId="23" fillId="0" borderId="0" xfId="45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right"/>
    </xf>
    <xf numFmtId="165" fontId="24" fillId="0" borderId="0" xfId="72" applyNumberFormat="1" applyFont="1" applyAlignment="1">
      <alignment horizontal="right"/>
      <protection/>
    </xf>
    <xf numFmtId="167" fontId="24" fillId="0" borderId="0" xfId="47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3" fontId="24" fillId="0" borderId="0" xfId="47" applyFont="1" applyBorder="1" applyAlignment="1">
      <alignment horizontal="right"/>
    </xf>
    <xf numFmtId="165" fontId="26" fillId="0" borderId="0" xfId="72" applyNumberFormat="1" applyFont="1" applyBorder="1" applyAlignment="1">
      <alignment horizontal="right"/>
      <protection/>
    </xf>
    <xf numFmtId="167" fontId="26" fillId="0" borderId="0" xfId="47" applyNumberFormat="1" applyFont="1" applyBorder="1" applyAlignment="1">
      <alignment horizontal="right"/>
    </xf>
    <xf numFmtId="3" fontId="26" fillId="0" borderId="0" xfId="47" applyFont="1" applyBorder="1" applyAlignment="1">
      <alignment horizontal="right"/>
    </xf>
    <xf numFmtId="165" fontId="24" fillId="0" borderId="0" xfId="72" applyNumberFormat="1" applyFont="1" applyBorder="1" applyAlignment="1">
      <alignment horizontal="right"/>
      <protection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44" fillId="0" borderId="0" xfId="0" applyNumberFormat="1" applyFont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omma0 2" xfId="47"/>
    <cellStyle name="Currency" xfId="48"/>
    <cellStyle name="Currency [0]" xfId="49"/>
    <cellStyle name="Currency 2" xfId="50"/>
    <cellStyle name="Currency0" xfId="51"/>
    <cellStyle name="Currency0 2" xfId="52"/>
    <cellStyle name="Date" xfId="53"/>
    <cellStyle name="Date 2" xfId="54"/>
    <cellStyle name="Date 3" xfId="55"/>
    <cellStyle name="Explanatory Text" xfId="56"/>
    <cellStyle name="Fixed" xfId="57"/>
    <cellStyle name="Fixed 2" xfId="58"/>
    <cellStyle name="Good" xfId="59"/>
    <cellStyle name="Heading 1" xfId="60"/>
    <cellStyle name="Heading 1 2" xfId="61"/>
    <cellStyle name="Heading 1 3" xfId="62"/>
    <cellStyle name="Heading 2" xfId="63"/>
    <cellStyle name="Heading 2 2" xfId="64"/>
    <cellStyle name="Heading 2 3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Total 2" xfId="79"/>
    <cellStyle name="Total 3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'1992-93'!$H$4:$H$298</c:f>
              <c:numCache/>
            </c:numRef>
          </c:cat>
          <c:val>
            <c:numRef>
              <c:f>'1992-93'!$F$4:$F$298</c:f>
              <c:numCache/>
            </c:numRef>
          </c:val>
        </c:ser>
        <c:gapWidth val="0"/>
        <c:axId val="53266553"/>
        <c:axId val="9636930"/>
      </c:barChart>
      <c:catAx>
        <c:axId val="5326655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36930"/>
        <c:crosses val="autoZero"/>
        <c:auto val="1"/>
        <c:lblOffset val="100"/>
        <c:tickLblSkip val="8"/>
        <c:tickMarkSkip val="1000"/>
        <c:noMultiLvlLbl val="0"/>
      </c:catAx>
      <c:valAx>
        <c:axId val="963693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6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'2001-02'!$H$4:$H$201</c:f>
              <c:numCache/>
            </c:numRef>
          </c:cat>
          <c:val>
            <c:numRef>
              <c:f>'2001-02'!$F$4:$F$201</c:f>
              <c:numCache/>
            </c:numRef>
          </c:val>
        </c:ser>
        <c:gapWidth val="0"/>
        <c:axId val="60324259"/>
        <c:axId val="6047420"/>
      </c:barChart>
      <c:catAx>
        <c:axId val="6032425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7420"/>
        <c:crosses val="autoZero"/>
        <c:auto val="1"/>
        <c:lblOffset val="100"/>
        <c:tickLblSkip val="5"/>
        <c:tickMarkSkip val="1000"/>
        <c:noMultiLvlLbl val="0"/>
      </c:catAx>
      <c:valAx>
        <c:axId val="604742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'1993-94'!$H$4:$H$280</c:f>
              <c:numCache/>
            </c:numRef>
          </c:cat>
          <c:val>
            <c:numRef>
              <c:f>'1993-94'!$F$4:$F$280</c:f>
              <c:numCache/>
            </c:numRef>
          </c:val>
        </c:ser>
        <c:gapWidth val="0"/>
        <c:axId val="19623507"/>
        <c:axId val="42393836"/>
      </c:barChart>
      <c:catAx>
        <c:axId val="1962350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93836"/>
        <c:crosses val="autoZero"/>
        <c:auto val="1"/>
        <c:lblOffset val="100"/>
        <c:tickLblSkip val="7"/>
        <c:tickMarkSkip val="1000"/>
        <c:noMultiLvlLbl val="0"/>
      </c:catAx>
      <c:valAx>
        <c:axId val="4239383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8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'1994-95'!$H$4:$H$253</c:f>
              <c:numCache/>
            </c:numRef>
          </c:cat>
          <c:val>
            <c:numRef>
              <c:f>'1994-95'!$F$4:$F$253</c:f>
              <c:numCache/>
            </c:numRef>
          </c:val>
        </c:ser>
        <c:gapWidth val="0"/>
        <c:axId val="46000205"/>
        <c:axId val="11348662"/>
      </c:barChart>
      <c:catAx>
        <c:axId val="4600020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48662"/>
        <c:crosses val="autoZero"/>
        <c:auto val="1"/>
        <c:lblOffset val="100"/>
        <c:tickLblSkip val="7"/>
        <c:tickMarkSkip val="1000"/>
        <c:noMultiLvlLbl val="0"/>
      </c:catAx>
      <c:valAx>
        <c:axId val="1134866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0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8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'1995-96'!$H$4:$H$240</c:f>
              <c:numCache/>
            </c:numRef>
          </c:cat>
          <c:val>
            <c:numRef>
              <c:f>'1995-96'!$F$4:$F$240</c:f>
              <c:numCache/>
            </c:numRef>
          </c:val>
        </c:ser>
        <c:gapWidth val="0"/>
        <c:axId val="35029095"/>
        <c:axId val="46826400"/>
      </c:barChart>
      <c:catAx>
        <c:axId val="3502909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26400"/>
        <c:crosses val="autoZero"/>
        <c:auto val="1"/>
        <c:lblOffset val="100"/>
        <c:tickLblSkip val="6"/>
        <c:tickMarkSkip val="1000"/>
        <c:noMultiLvlLbl val="0"/>
      </c:catAx>
      <c:valAx>
        <c:axId val="4682640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9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8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'1996-97'!$H$4:$H$223</c:f>
              <c:numCache/>
            </c:numRef>
          </c:cat>
          <c:val>
            <c:numRef>
              <c:f>'1996-97'!$F$4:$F$223</c:f>
              <c:numCache/>
            </c:numRef>
          </c:val>
        </c:ser>
        <c:gapWidth val="0"/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42026"/>
        <c:crosses val="autoZero"/>
        <c:auto val="1"/>
        <c:lblOffset val="100"/>
        <c:tickLblSkip val="6"/>
        <c:tickMarkSkip val="1000"/>
        <c:noMultiLvlLbl val="0"/>
      </c:catAx>
      <c:valAx>
        <c:axId val="3484202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'1996-97'!$H$5:$H$223</c:f>
              <c:numCache>
                <c:ptCount val="199"/>
                <c:pt idx="0">
                  <c:v>67.26534453781512</c:v>
                </c:pt>
                <c:pt idx="1">
                  <c:v>97.66534453781512</c:v>
                </c:pt>
                <c:pt idx="2">
                  <c:v>294.00934453781514</c:v>
                </c:pt>
                <c:pt idx="3">
                  <c:v>325.4908255309207</c:v>
                </c:pt>
                <c:pt idx="4">
                  <c:v>459.441548534596</c:v>
                </c:pt>
                <c:pt idx="5">
                  <c:v>705.7656608113837</c:v>
                </c:pt>
                <c:pt idx="6">
                  <c:v>902.1103925761486</c:v>
                </c:pt>
                <c:pt idx="7">
                  <c:v>931.3609085335954</c:v>
                </c:pt>
                <c:pt idx="8">
                  <c:v>1143.7439085335955</c:v>
                </c:pt>
                <c:pt idx="9">
                  <c:v>1226.6439085335955</c:v>
                </c:pt>
                <c:pt idx="10">
                  <c:v>1636.212321946709</c:v>
                </c:pt>
                <c:pt idx="11">
                  <c:v>1960.912321946709</c:v>
                </c:pt>
                <c:pt idx="12">
                  <c:v>2735.212321946709</c:v>
                </c:pt>
                <c:pt idx="13">
                  <c:v>3304.8053913606054</c:v>
                </c:pt>
                <c:pt idx="14">
                  <c:v>4339.574459523381</c:v>
                </c:pt>
                <c:pt idx="15">
                  <c:v>4572.574459523381</c:v>
                </c:pt>
                <c:pt idx="16">
                  <c:v>5797.174076128765</c:v>
                </c:pt>
                <c:pt idx="17">
                  <c:v>6015.292239864706</c:v>
                </c:pt>
                <c:pt idx="18">
                  <c:v>6724.432534091298</c:v>
                </c:pt>
                <c:pt idx="19">
                  <c:v>8103.793534091298</c:v>
                </c:pt>
                <c:pt idx="20">
                  <c:v>8440.593534091298</c:v>
                </c:pt>
                <c:pt idx="21">
                  <c:v>9317.908195171805</c:v>
                </c:pt>
                <c:pt idx="22">
                  <c:v>10069.306070291945</c:v>
                </c:pt>
                <c:pt idx="23">
                  <c:v>10258.406070291945</c:v>
                </c:pt>
                <c:pt idx="24">
                  <c:v>10718.200070291945</c:v>
                </c:pt>
                <c:pt idx="25">
                  <c:v>11316.257928604837</c:v>
                </c:pt>
                <c:pt idx="26">
                  <c:v>11587.504042600734</c:v>
                </c:pt>
                <c:pt idx="27">
                  <c:v>11761.80621731496</c:v>
                </c:pt>
                <c:pt idx="28">
                  <c:v>12350.206217314959</c:v>
                </c:pt>
                <c:pt idx="29">
                  <c:v>15783.44552018495</c:v>
                </c:pt>
                <c:pt idx="30">
                  <c:v>16885.94552018495</c:v>
                </c:pt>
                <c:pt idx="31">
                  <c:v>17955.545520184947</c:v>
                </c:pt>
                <c:pt idx="32">
                  <c:v>18011.94552018495</c:v>
                </c:pt>
                <c:pt idx="33">
                  <c:v>19116.002438032614</c:v>
                </c:pt>
                <c:pt idx="34">
                  <c:v>19505.567226592557</c:v>
                </c:pt>
                <c:pt idx="35">
                  <c:v>21079.46722659256</c:v>
                </c:pt>
                <c:pt idx="36">
                  <c:v>23593.209117045197</c:v>
                </c:pt>
                <c:pt idx="37">
                  <c:v>23980.645479451126</c:v>
                </c:pt>
                <c:pt idx="38">
                  <c:v>25149.429214277992</c:v>
                </c:pt>
                <c:pt idx="39">
                  <c:v>25180.608305187085</c:v>
                </c:pt>
                <c:pt idx="40">
                  <c:v>26677.17451693962</c:v>
                </c:pt>
                <c:pt idx="41">
                  <c:v>27580.256817583846</c:v>
                </c:pt>
                <c:pt idx="42">
                  <c:v>30264.305199344537</c:v>
                </c:pt>
                <c:pt idx="43">
                  <c:v>36067.746255107406</c:v>
                </c:pt>
                <c:pt idx="44">
                  <c:v>36207.47830402631</c:v>
                </c:pt>
                <c:pt idx="45">
                  <c:v>40933.57678724795</c:v>
                </c:pt>
                <c:pt idx="46">
                  <c:v>48682.89120784507</c:v>
                </c:pt>
                <c:pt idx="47">
                  <c:v>50813.50533279591</c:v>
                </c:pt>
                <c:pt idx="48">
                  <c:v>52697.818197030814</c:v>
                </c:pt>
                <c:pt idx="49">
                  <c:v>52936.57028475061</c:v>
                </c:pt>
                <c:pt idx="50">
                  <c:v>53463.583441011266</c:v>
                </c:pt>
                <c:pt idx="51">
                  <c:v>61916.035813852846</c:v>
                </c:pt>
                <c:pt idx="52">
                  <c:v>62069.54581385285</c:v>
                </c:pt>
                <c:pt idx="53">
                  <c:v>64971.62209771434</c:v>
                </c:pt>
                <c:pt idx="54">
                  <c:v>66570.22209771434</c:v>
                </c:pt>
                <c:pt idx="55">
                  <c:v>67654.23763574514</c:v>
                </c:pt>
                <c:pt idx="56">
                  <c:v>69431.52355664804</c:v>
                </c:pt>
                <c:pt idx="57">
                  <c:v>69596.63079493238</c:v>
                </c:pt>
                <c:pt idx="58">
                  <c:v>71627.68655844397</c:v>
                </c:pt>
                <c:pt idx="59">
                  <c:v>76104.14871732479</c:v>
                </c:pt>
                <c:pt idx="60">
                  <c:v>78500.08413135448</c:v>
                </c:pt>
                <c:pt idx="61">
                  <c:v>84191.54878595263</c:v>
                </c:pt>
                <c:pt idx="62">
                  <c:v>86461.66456873558</c:v>
                </c:pt>
                <c:pt idx="63">
                  <c:v>91598.94269106672</c:v>
                </c:pt>
                <c:pt idx="64">
                  <c:v>92021.74269106673</c:v>
                </c:pt>
                <c:pt idx="65">
                  <c:v>94542.44269106672</c:v>
                </c:pt>
                <c:pt idx="66">
                  <c:v>98916.64269106672</c:v>
                </c:pt>
                <c:pt idx="67">
                  <c:v>102389.33729735063</c:v>
                </c:pt>
                <c:pt idx="68">
                  <c:v>103812.85901434357</c:v>
                </c:pt>
                <c:pt idx="69">
                  <c:v>112112.63608187732</c:v>
                </c:pt>
                <c:pt idx="70">
                  <c:v>115187.63337029677</c:v>
                </c:pt>
                <c:pt idx="71">
                  <c:v>117806.43337029677</c:v>
                </c:pt>
                <c:pt idx="72">
                  <c:v>119811.31873973121</c:v>
                </c:pt>
                <c:pt idx="73">
                  <c:v>123956.67722198121</c:v>
                </c:pt>
                <c:pt idx="74">
                  <c:v>124443.27722198122</c:v>
                </c:pt>
                <c:pt idx="75">
                  <c:v>125954.79722198122</c:v>
                </c:pt>
                <c:pt idx="76">
                  <c:v>127057.59722198122</c:v>
                </c:pt>
                <c:pt idx="77">
                  <c:v>127676.49722198122</c:v>
                </c:pt>
                <c:pt idx="78">
                  <c:v>129615.48370664552</c:v>
                </c:pt>
                <c:pt idx="79">
                  <c:v>131950.23933771765</c:v>
                </c:pt>
                <c:pt idx="80">
                  <c:v>135343.04989937873</c:v>
                </c:pt>
                <c:pt idx="81">
                  <c:v>137965.33464953036</c:v>
                </c:pt>
                <c:pt idx="82">
                  <c:v>150785.48984996846</c:v>
                </c:pt>
                <c:pt idx="83">
                  <c:v>153602.75518163206</c:v>
                </c:pt>
                <c:pt idx="84">
                  <c:v>153632.16907052096</c:v>
                </c:pt>
                <c:pt idx="85">
                  <c:v>154849.4438661909</c:v>
                </c:pt>
                <c:pt idx="86">
                  <c:v>156228.8438661909</c:v>
                </c:pt>
                <c:pt idx="87">
                  <c:v>161705.3760006084</c:v>
                </c:pt>
                <c:pt idx="88">
                  <c:v>175107.2690362045</c:v>
                </c:pt>
                <c:pt idx="89">
                  <c:v>175854.12625328713</c:v>
                </c:pt>
                <c:pt idx="90">
                  <c:v>177148.12625328713</c:v>
                </c:pt>
                <c:pt idx="91">
                  <c:v>189625.2263613564</c:v>
                </c:pt>
                <c:pt idx="92">
                  <c:v>197365.00907397625</c:v>
                </c:pt>
                <c:pt idx="93">
                  <c:v>206733.39107397627</c:v>
                </c:pt>
                <c:pt idx="94">
                  <c:v>209983.79107397626</c:v>
                </c:pt>
                <c:pt idx="95">
                  <c:v>215443.71810584347</c:v>
                </c:pt>
                <c:pt idx="96">
                  <c:v>219913.89697968808</c:v>
                </c:pt>
                <c:pt idx="97">
                  <c:v>225114.81219010503</c:v>
                </c:pt>
                <c:pt idx="98">
                  <c:v>242929.91219010504</c:v>
                </c:pt>
                <c:pt idx="99">
                  <c:v>243469.71219010503</c:v>
                </c:pt>
                <c:pt idx="100">
                  <c:v>244436.31219010503</c:v>
                </c:pt>
                <c:pt idx="101">
                  <c:v>244792.21219010503</c:v>
                </c:pt>
                <c:pt idx="102">
                  <c:v>247000.41564846825</c:v>
                </c:pt>
                <c:pt idx="103">
                  <c:v>252665.26364846824</c:v>
                </c:pt>
                <c:pt idx="104">
                  <c:v>254236.96364846826</c:v>
                </c:pt>
                <c:pt idx="105">
                  <c:v>287226.8786978277</c:v>
                </c:pt>
                <c:pt idx="106">
                  <c:v>292395.2803061638</c:v>
                </c:pt>
                <c:pt idx="107">
                  <c:v>293000.87130616384</c:v>
                </c:pt>
                <c:pt idx="108">
                  <c:v>293723.87030616385</c:v>
                </c:pt>
                <c:pt idx="109">
                  <c:v>293751.87030616385</c:v>
                </c:pt>
                <c:pt idx="110">
                  <c:v>294887.89190141537</c:v>
                </c:pt>
                <c:pt idx="111">
                  <c:v>296098.3029445069</c:v>
                </c:pt>
                <c:pt idx="112">
                  <c:v>299226.01294450695</c:v>
                </c:pt>
                <c:pt idx="113">
                  <c:v>299322.31294450694</c:v>
                </c:pt>
                <c:pt idx="114">
                  <c:v>314953.3879240665</c:v>
                </c:pt>
                <c:pt idx="115">
                  <c:v>323092.7458939007</c:v>
                </c:pt>
                <c:pt idx="116">
                  <c:v>325719.7380297591</c:v>
                </c:pt>
                <c:pt idx="117">
                  <c:v>362147.86363902653</c:v>
                </c:pt>
                <c:pt idx="118">
                  <c:v>364343.36363902653</c:v>
                </c:pt>
                <c:pt idx="119">
                  <c:v>369311.26363902655</c:v>
                </c:pt>
                <c:pt idx="120">
                  <c:v>372441.36363902653</c:v>
                </c:pt>
                <c:pt idx="121">
                  <c:v>373546.58187370707</c:v>
                </c:pt>
                <c:pt idx="122">
                  <c:v>376783.11299209774</c:v>
                </c:pt>
                <c:pt idx="123">
                  <c:v>377393.4129920977</c:v>
                </c:pt>
                <c:pt idx="124">
                  <c:v>378109.5129920977</c:v>
                </c:pt>
                <c:pt idx="125">
                  <c:v>378409.2405905706</c:v>
                </c:pt>
                <c:pt idx="126">
                  <c:v>386066.0405905706</c:v>
                </c:pt>
                <c:pt idx="127">
                  <c:v>389308.6830420722</c:v>
                </c:pt>
                <c:pt idx="128">
                  <c:v>394197.16627086926</c:v>
                </c:pt>
                <c:pt idx="129">
                  <c:v>394419.08119532967</c:v>
                </c:pt>
                <c:pt idx="130">
                  <c:v>400890.8018608323</c:v>
                </c:pt>
                <c:pt idx="131">
                  <c:v>401311.98606896197</c:v>
                </c:pt>
                <c:pt idx="132">
                  <c:v>402411.63181905285</c:v>
                </c:pt>
                <c:pt idx="133">
                  <c:v>402556.43181905284</c:v>
                </c:pt>
                <c:pt idx="134">
                  <c:v>405107.4963072582</c:v>
                </c:pt>
                <c:pt idx="135">
                  <c:v>406289.0963072582</c:v>
                </c:pt>
                <c:pt idx="136">
                  <c:v>409309.0963072582</c:v>
                </c:pt>
                <c:pt idx="137">
                  <c:v>411578.4578344642</c:v>
                </c:pt>
                <c:pt idx="138">
                  <c:v>411789.58195191744</c:v>
                </c:pt>
                <c:pt idx="139">
                  <c:v>424089.80926083616</c:v>
                </c:pt>
                <c:pt idx="140">
                  <c:v>426897.6565589281</c:v>
                </c:pt>
                <c:pt idx="141">
                  <c:v>435450.1953980553</c:v>
                </c:pt>
                <c:pt idx="142">
                  <c:v>436671.5223027759</c:v>
                </c:pt>
                <c:pt idx="143">
                  <c:v>445285.4305030257</c:v>
                </c:pt>
                <c:pt idx="144">
                  <c:v>445316.39050302573</c:v>
                </c:pt>
                <c:pt idx="145">
                  <c:v>447189.89050302573</c:v>
                </c:pt>
                <c:pt idx="146">
                  <c:v>450437.2560984605</c:v>
                </c:pt>
                <c:pt idx="147">
                  <c:v>450616.9847181874</c:v>
                </c:pt>
                <c:pt idx="148">
                  <c:v>450675.4847181874</c:v>
                </c:pt>
                <c:pt idx="149">
                  <c:v>458668.0307181874</c:v>
                </c:pt>
                <c:pt idx="150">
                  <c:v>459028.4672394801</c:v>
                </c:pt>
                <c:pt idx="151">
                  <c:v>459410.11723948014</c:v>
                </c:pt>
                <c:pt idx="152">
                  <c:v>461961.2172394801</c:v>
                </c:pt>
                <c:pt idx="153">
                  <c:v>462398.61723948014</c:v>
                </c:pt>
                <c:pt idx="154">
                  <c:v>462666.84340927214</c:v>
                </c:pt>
                <c:pt idx="155">
                  <c:v>464107.64340927213</c:v>
                </c:pt>
                <c:pt idx="156">
                  <c:v>464686.2545122293</c:v>
                </c:pt>
                <c:pt idx="157">
                  <c:v>465294.85451222927</c:v>
                </c:pt>
                <c:pt idx="158">
                  <c:v>466562.3686303789</c:v>
                </c:pt>
                <c:pt idx="159">
                  <c:v>466895.5686303789</c:v>
                </c:pt>
                <c:pt idx="160">
                  <c:v>467269.0436303789</c:v>
                </c:pt>
                <c:pt idx="161">
                  <c:v>467413.7436303789</c:v>
                </c:pt>
                <c:pt idx="162">
                  <c:v>487912.8676616034</c:v>
                </c:pt>
                <c:pt idx="163">
                  <c:v>488095.08374775003</c:v>
                </c:pt>
                <c:pt idx="164">
                  <c:v>488186.28257804</c:v>
                </c:pt>
                <c:pt idx="165">
                  <c:v>490834.6339983084</c:v>
                </c:pt>
                <c:pt idx="166">
                  <c:v>491080.1339983084</c:v>
                </c:pt>
                <c:pt idx="167">
                  <c:v>491556.76827921026</c:v>
                </c:pt>
                <c:pt idx="168">
                  <c:v>495401.26827921026</c:v>
                </c:pt>
                <c:pt idx="169">
                  <c:v>495474.36827921023</c:v>
                </c:pt>
                <c:pt idx="170">
                  <c:v>497497.26827921026</c:v>
                </c:pt>
                <c:pt idx="171">
                  <c:v>497531.1291200173</c:v>
                </c:pt>
                <c:pt idx="172">
                  <c:v>497568.2804261824</c:v>
                </c:pt>
                <c:pt idx="173">
                  <c:v>498142.7804261824</c:v>
                </c:pt>
                <c:pt idx="174">
                  <c:v>498883.6804261824</c:v>
                </c:pt>
                <c:pt idx="175">
                  <c:v>500182.4804261824</c:v>
                </c:pt>
                <c:pt idx="176">
                  <c:v>501549.8344261824</c:v>
                </c:pt>
                <c:pt idx="177">
                  <c:v>502812.13442618237</c:v>
                </c:pt>
                <c:pt idx="178">
                  <c:v>503234.73139567545</c:v>
                </c:pt>
                <c:pt idx="179">
                  <c:v>503528.4383830419</c:v>
                </c:pt>
                <c:pt idx="180">
                  <c:v>503927.73838304187</c:v>
                </c:pt>
                <c:pt idx="181">
                  <c:v>504637.9873473168</c:v>
                </c:pt>
                <c:pt idx="182">
                  <c:v>506023.41822633037</c:v>
                </c:pt>
                <c:pt idx="183">
                  <c:v>506649.15922633035</c:v>
                </c:pt>
                <c:pt idx="184">
                  <c:v>506789.45922633033</c:v>
                </c:pt>
                <c:pt idx="185">
                  <c:v>507707.36524934287</c:v>
                </c:pt>
                <c:pt idx="186">
                  <c:v>507735.5844598692</c:v>
                </c:pt>
                <c:pt idx="187">
                  <c:v>507762.9844598692</c:v>
                </c:pt>
                <c:pt idx="188">
                  <c:v>511744.85808045825</c:v>
                </c:pt>
                <c:pt idx="189">
                  <c:v>523625.28259637096</c:v>
                </c:pt>
                <c:pt idx="190">
                  <c:v>524177.78259637096</c:v>
                </c:pt>
                <c:pt idx="191">
                  <c:v>531998.2825963709</c:v>
                </c:pt>
                <c:pt idx="192">
                  <c:v>533067.5907076427</c:v>
                </c:pt>
                <c:pt idx="193">
                  <c:v>533140.5383179368</c:v>
                </c:pt>
                <c:pt idx="194">
                  <c:v>534648.7383179368</c:v>
                </c:pt>
                <c:pt idx="195">
                  <c:v>535225.3383179368</c:v>
                </c:pt>
                <c:pt idx="196">
                  <c:v>595827.7383179368</c:v>
                </c:pt>
                <c:pt idx="197">
                  <c:v>598047.4223179368</c:v>
                </c:pt>
                <c:pt idx="198">
                  <c:v>598965.1723179368</c:v>
                </c:pt>
              </c:numCache>
            </c:numRef>
          </c:cat>
          <c:val>
            <c:numRef>
              <c:f>'1997-98'!$F$4:$F$202</c:f>
              <c:numCache/>
            </c:numRef>
          </c:val>
        </c:ser>
        <c:gapWidth val="0"/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1828"/>
        <c:crosses val="autoZero"/>
        <c:auto val="1"/>
        <c:lblOffset val="100"/>
        <c:tickLblSkip val="5"/>
        <c:tickMarkSkip val="1000"/>
        <c:noMultiLvlLbl val="0"/>
      </c:catAx>
      <c:valAx>
        <c:axId val="363182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2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'1998-99'!$H$4:$H$200</c:f>
              <c:numCache/>
            </c:numRef>
          </c:cat>
          <c:val>
            <c:numRef>
              <c:f>'1998-99'!$F$4:$F$200</c:f>
              <c:numCache/>
            </c:numRef>
          </c:val>
        </c:ser>
        <c:gapWidth val="0"/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42622"/>
        <c:crosses val="autoZero"/>
        <c:auto val="1"/>
        <c:lblOffset val="100"/>
        <c:tickLblSkip val="5"/>
        <c:tickMarkSkip val="1000"/>
        <c:noMultiLvlLbl val="0"/>
      </c:catAx>
      <c:valAx>
        <c:axId val="2574262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6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'1999-00'!$H$4:$H$200</c:f>
              <c:numCache/>
            </c:numRef>
          </c:cat>
          <c:val>
            <c:numRef>
              <c:f>'1999-00'!$F$4:$F$200</c:f>
              <c:numCache/>
            </c:numRef>
          </c:val>
        </c:ser>
        <c:gapWidth val="0"/>
        <c:axId val="30357007"/>
        <c:axId val="4777608"/>
      </c:barChart>
      <c:catAx>
        <c:axId val="3035700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7608"/>
        <c:crosses val="autoZero"/>
        <c:auto val="1"/>
        <c:lblOffset val="100"/>
        <c:tickLblSkip val="5"/>
        <c:tickMarkSkip val="1000"/>
        <c:noMultiLvlLbl val="0"/>
      </c:catAx>
      <c:valAx>
        <c:axId val="477760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7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'2000-01'!$H$4:$H$201</c:f>
              <c:numCache/>
            </c:numRef>
          </c:cat>
          <c:val>
            <c:numRef>
              <c:f>'2000-01'!$F$4:$F$201</c:f>
              <c:numCache/>
            </c:numRef>
          </c:val>
        </c:ser>
        <c:gapWidth val="0"/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41938"/>
        <c:crosses val="autoZero"/>
        <c:auto val="1"/>
        <c:lblOffset val="100"/>
        <c:tickLblSkip val="5"/>
        <c:tickMarkSkip val="1000"/>
        <c:noMultiLvlLbl val="0"/>
      </c:catAx>
      <c:valAx>
        <c:axId val="5144193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29100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1992-93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226</xdr:row>
      <xdr:rowOff>0</xdr:rowOff>
    </xdr:from>
    <xdr:to>
      <xdr:col>6</xdr:col>
      <xdr:colOff>704850</xdr:colOff>
      <xdr:row>249</xdr:row>
      <xdr:rowOff>152400</xdr:rowOff>
    </xdr:to>
    <xdr:graphicFrame>
      <xdr:nvGraphicFramePr>
        <xdr:cNvPr id="1" name="Chart 1"/>
        <xdr:cNvGraphicFramePr/>
      </xdr:nvGraphicFramePr>
      <xdr:xfrm>
        <a:off x="1714500" y="410051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1997-98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205</xdr:row>
      <xdr:rowOff>0</xdr:rowOff>
    </xdr:from>
    <xdr:to>
      <xdr:col>6</xdr:col>
      <xdr:colOff>704850</xdr:colOff>
      <xdr:row>228</xdr:row>
      <xdr:rowOff>152400</xdr:rowOff>
    </xdr:to>
    <xdr:graphicFrame>
      <xdr:nvGraphicFramePr>
        <xdr:cNvPr id="1" name="Chart 1"/>
        <xdr:cNvGraphicFramePr/>
      </xdr:nvGraphicFramePr>
      <xdr:xfrm>
        <a:off x="1714500" y="3721417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1998-99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203</xdr:row>
      <xdr:rowOff>0</xdr:rowOff>
    </xdr:from>
    <xdr:to>
      <xdr:col>6</xdr:col>
      <xdr:colOff>704850</xdr:colOff>
      <xdr:row>226</xdr:row>
      <xdr:rowOff>152400</xdr:rowOff>
    </xdr:to>
    <xdr:graphicFrame>
      <xdr:nvGraphicFramePr>
        <xdr:cNvPr id="1" name="Chart 1"/>
        <xdr:cNvGraphicFramePr/>
      </xdr:nvGraphicFramePr>
      <xdr:xfrm>
        <a:off x="1714500" y="368522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1999-00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203</xdr:row>
      <xdr:rowOff>0</xdr:rowOff>
    </xdr:from>
    <xdr:to>
      <xdr:col>6</xdr:col>
      <xdr:colOff>704850</xdr:colOff>
      <xdr:row>226</xdr:row>
      <xdr:rowOff>152400</xdr:rowOff>
    </xdr:to>
    <xdr:graphicFrame>
      <xdr:nvGraphicFramePr>
        <xdr:cNvPr id="1" name="Chart 1"/>
        <xdr:cNvGraphicFramePr/>
      </xdr:nvGraphicFramePr>
      <xdr:xfrm>
        <a:off x="1714500" y="368522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204</xdr:row>
      <xdr:rowOff>0</xdr:rowOff>
    </xdr:from>
    <xdr:to>
      <xdr:col>6</xdr:col>
      <xdr:colOff>704850</xdr:colOff>
      <xdr:row>227</xdr:row>
      <xdr:rowOff>152400</xdr:rowOff>
    </xdr:to>
    <xdr:graphicFrame>
      <xdr:nvGraphicFramePr>
        <xdr:cNvPr id="1" name="Chart 1"/>
        <xdr:cNvGraphicFramePr/>
      </xdr:nvGraphicFramePr>
      <xdr:xfrm>
        <a:off x="1714500" y="37014150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2001-02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301</xdr:row>
      <xdr:rowOff>28575</xdr:rowOff>
    </xdr:from>
    <xdr:to>
      <xdr:col>7</xdr:col>
      <xdr:colOff>0</xdr:colOff>
      <xdr:row>324</xdr:row>
      <xdr:rowOff>171450</xdr:rowOff>
    </xdr:to>
    <xdr:graphicFrame>
      <xdr:nvGraphicFramePr>
        <xdr:cNvPr id="1" name="Chart 1"/>
        <xdr:cNvGraphicFramePr/>
      </xdr:nvGraphicFramePr>
      <xdr:xfrm>
        <a:off x="1724025" y="54606825"/>
        <a:ext cx="5610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204</xdr:row>
      <xdr:rowOff>0</xdr:rowOff>
    </xdr:from>
    <xdr:to>
      <xdr:col>6</xdr:col>
      <xdr:colOff>704850</xdr:colOff>
      <xdr:row>227</xdr:row>
      <xdr:rowOff>152400</xdr:rowOff>
    </xdr:to>
    <xdr:graphicFrame>
      <xdr:nvGraphicFramePr>
        <xdr:cNvPr id="1" name="Chart 1"/>
        <xdr:cNvGraphicFramePr/>
      </xdr:nvGraphicFramePr>
      <xdr:xfrm>
        <a:off x="1714500" y="37033200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29100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1993-94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283</xdr:row>
      <xdr:rowOff>28575</xdr:rowOff>
    </xdr:from>
    <xdr:to>
      <xdr:col>6</xdr:col>
      <xdr:colOff>704850</xdr:colOff>
      <xdr:row>306</xdr:row>
      <xdr:rowOff>171450</xdr:rowOff>
    </xdr:to>
    <xdr:graphicFrame>
      <xdr:nvGraphicFramePr>
        <xdr:cNvPr id="1" name="Chart 1"/>
        <xdr:cNvGraphicFramePr/>
      </xdr:nvGraphicFramePr>
      <xdr:xfrm>
        <a:off x="1714500" y="51349275"/>
        <a:ext cx="5610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0.93675</cdr:y>
    </cdr:from>
    <cdr:to>
      <cdr:x>0.64525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0.1805</cdr:x>
      <cdr:y>-0.00925</cdr:y>
    </cdr:from>
    <cdr:to>
      <cdr:x>0.86725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48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1994-95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256</xdr:row>
      <xdr:rowOff>0</xdr:rowOff>
    </xdr:from>
    <xdr:to>
      <xdr:col>6</xdr:col>
      <xdr:colOff>704850</xdr:colOff>
      <xdr:row>279</xdr:row>
      <xdr:rowOff>152400</xdr:rowOff>
    </xdr:to>
    <xdr:graphicFrame>
      <xdr:nvGraphicFramePr>
        <xdr:cNvPr id="1" name="Chart 1"/>
        <xdr:cNvGraphicFramePr/>
      </xdr:nvGraphicFramePr>
      <xdr:xfrm>
        <a:off x="1714500" y="4643437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0.93675</cdr:y>
    </cdr:from>
    <cdr:to>
      <cdr:x>0.64525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0.1805</cdr:x>
      <cdr:y>-0.00925</cdr:y>
    </cdr:from>
    <cdr:to>
      <cdr:x>0.86725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48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1995-96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243</xdr:row>
      <xdr:rowOff>0</xdr:rowOff>
    </xdr:from>
    <xdr:to>
      <xdr:col>6</xdr:col>
      <xdr:colOff>704850</xdr:colOff>
      <xdr:row>266</xdr:row>
      <xdr:rowOff>152400</xdr:rowOff>
    </xdr:to>
    <xdr:graphicFrame>
      <xdr:nvGraphicFramePr>
        <xdr:cNvPr id="1" name="Chart 1"/>
        <xdr:cNvGraphicFramePr/>
      </xdr:nvGraphicFramePr>
      <xdr:xfrm>
        <a:off x="1714500" y="440912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0.93675</cdr:y>
    </cdr:from>
    <cdr:to>
      <cdr:x>0.64525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0.1805</cdr:x>
      <cdr:y>-0.00925</cdr:y>
    </cdr:from>
    <cdr:to>
      <cdr:x>0.86725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48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1996-97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pane xSplit="1" ySplit="3" topLeftCell="B3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5"/>
  <cols>
    <col min="1" max="1" width="25.7109375" style="4" customWidth="1"/>
    <col min="2" max="2" width="14.7109375" style="4" customWidth="1"/>
    <col min="3" max="6" width="14.7109375" style="5" customWidth="1"/>
    <col min="7" max="7" width="10.7109375" style="4" customWidth="1"/>
    <col min="8" max="8" width="9.7109375" style="83" customWidth="1"/>
    <col min="9" max="16384" width="8.8515625" style="4" customWidth="1"/>
  </cols>
  <sheetData>
    <row r="1" ht="21">
      <c r="A1" s="12" t="s">
        <v>303</v>
      </c>
    </row>
    <row r="3" spans="1:8" s="6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  <c r="H3" s="84" t="s">
        <v>349</v>
      </c>
    </row>
    <row r="4" spans="1:8" ht="14.25">
      <c r="A4" s="60" t="s">
        <v>164</v>
      </c>
      <c r="B4" s="37">
        <v>66.87936</v>
      </c>
      <c r="C4" s="33">
        <v>148326.15</v>
      </c>
      <c r="D4" s="50">
        <v>1262.1</v>
      </c>
      <c r="E4" s="5">
        <f aca="true" t="shared" si="0" ref="E4:E67">+C4-D4</f>
        <v>147064.05</v>
      </c>
      <c r="F4" s="5">
        <f aca="true" t="shared" si="1" ref="F4:F67">+E4/B4</f>
        <v>2198.945235121867</v>
      </c>
      <c r="H4" s="83">
        <f>+B4</f>
        <v>66.87936</v>
      </c>
    </row>
    <row r="5" spans="1:8" ht="14.25">
      <c r="A5" s="60" t="s">
        <v>176</v>
      </c>
      <c r="B5" s="37">
        <v>173.077</v>
      </c>
      <c r="C5" s="33">
        <v>425987.875</v>
      </c>
      <c r="D5" s="50">
        <v>13460.859999999999</v>
      </c>
      <c r="E5" s="5">
        <f t="shared" si="0"/>
        <v>412527.015</v>
      </c>
      <c r="F5" s="5">
        <f t="shared" si="1"/>
        <v>2383.48836067184</v>
      </c>
      <c r="H5" s="83">
        <f aca="true" t="shared" si="2" ref="H4:H69">+B5+H4</f>
        <v>239.95636000000002</v>
      </c>
    </row>
    <row r="6" spans="1:8" ht="14.25">
      <c r="A6" s="60" t="s">
        <v>126</v>
      </c>
      <c r="B6" s="37">
        <v>140.93395999999998</v>
      </c>
      <c r="C6" s="33">
        <v>396039.7375</v>
      </c>
      <c r="D6" s="50">
        <v>22273.649999999998</v>
      </c>
      <c r="E6" s="5">
        <f t="shared" si="0"/>
        <v>373766.08749999997</v>
      </c>
      <c r="F6" s="5">
        <f t="shared" si="1"/>
        <v>2652.0654603049543</v>
      </c>
      <c r="H6" s="83">
        <f t="shared" si="2"/>
        <v>380.89032</v>
      </c>
    </row>
    <row r="7" spans="1:8" ht="14.25">
      <c r="A7" s="60" t="s">
        <v>207</v>
      </c>
      <c r="B7" s="37">
        <v>207.25063999999998</v>
      </c>
      <c r="C7" s="33">
        <v>642216.0375</v>
      </c>
      <c r="D7" s="50">
        <v>28090.43999999999</v>
      </c>
      <c r="E7" s="5">
        <f t="shared" si="0"/>
        <v>614125.5975</v>
      </c>
      <c r="F7" s="5">
        <f t="shared" si="1"/>
        <v>2963.202417613765</v>
      </c>
      <c r="H7" s="83">
        <f t="shared" si="2"/>
        <v>588.14096</v>
      </c>
    </row>
    <row r="8" spans="1:8" ht="14.25">
      <c r="A8" s="60" t="s">
        <v>129</v>
      </c>
      <c r="B8" s="37">
        <v>445.165</v>
      </c>
      <c r="C8" s="33">
        <v>1492445.3375</v>
      </c>
      <c r="D8" s="50">
        <v>165267.536</v>
      </c>
      <c r="E8" s="5">
        <f t="shared" si="0"/>
        <v>1327177.8014999998</v>
      </c>
      <c r="F8" s="5">
        <f t="shared" si="1"/>
        <v>2981.316593847225</v>
      </c>
      <c r="H8" s="83">
        <f t="shared" si="2"/>
        <v>1033.30596</v>
      </c>
    </row>
    <row r="9" spans="1:8" ht="14.25">
      <c r="A9" s="60" t="s">
        <v>205</v>
      </c>
      <c r="B9" s="37">
        <v>49.64</v>
      </c>
      <c r="C9" s="33">
        <v>158917.725</v>
      </c>
      <c r="D9" s="50">
        <v>5120.5</v>
      </c>
      <c r="E9" s="5">
        <f t="shared" si="0"/>
        <v>153797.225</v>
      </c>
      <c r="F9" s="5">
        <f t="shared" si="1"/>
        <v>3098.2519137792106</v>
      </c>
      <c r="H9" s="83">
        <f t="shared" si="2"/>
        <v>1082.94596</v>
      </c>
    </row>
    <row r="10" spans="1:8" ht="14.25">
      <c r="A10" s="60" t="s">
        <v>213</v>
      </c>
      <c r="B10" s="37">
        <v>138.94</v>
      </c>
      <c r="C10" s="33">
        <v>457186.91250000003</v>
      </c>
      <c r="D10" s="50">
        <v>17474.8</v>
      </c>
      <c r="E10" s="5">
        <f t="shared" si="0"/>
        <v>439712.11250000005</v>
      </c>
      <c r="F10" s="5">
        <f t="shared" si="1"/>
        <v>3164.7625773715276</v>
      </c>
      <c r="H10" s="83">
        <f t="shared" si="2"/>
        <v>1221.88596</v>
      </c>
    </row>
    <row r="11" spans="1:8" ht="14.25">
      <c r="A11" s="60" t="s">
        <v>258</v>
      </c>
      <c r="B11" s="37">
        <v>391.67144</v>
      </c>
      <c r="C11" s="33">
        <v>1280642.975</v>
      </c>
      <c r="D11" s="50">
        <v>22100.2005</v>
      </c>
      <c r="E11" s="5">
        <f t="shared" si="0"/>
        <v>1258542.7745</v>
      </c>
      <c r="F11" s="5">
        <f t="shared" si="1"/>
        <v>3213.261540080635</v>
      </c>
      <c r="H11" s="83">
        <f t="shared" si="2"/>
        <v>1613.5574000000001</v>
      </c>
    </row>
    <row r="12" spans="1:8" ht="14.25">
      <c r="A12" s="60" t="s">
        <v>169</v>
      </c>
      <c r="B12" s="37">
        <v>17.471</v>
      </c>
      <c r="C12" s="33">
        <v>58853.537500000006</v>
      </c>
      <c r="D12" s="50">
        <v>1607.8999999999996</v>
      </c>
      <c r="E12" s="5">
        <f t="shared" si="0"/>
        <v>57245.637500000004</v>
      </c>
      <c r="F12" s="5">
        <f t="shared" si="1"/>
        <v>3276.6090950718335</v>
      </c>
      <c r="H12" s="83">
        <f t="shared" si="2"/>
        <v>1631.0284000000001</v>
      </c>
    </row>
    <row r="13" spans="1:8" ht="14.25">
      <c r="A13" s="60" t="s">
        <v>269</v>
      </c>
      <c r="B13" s="37">
        <v>365.565</v>
      </c>
      <c r="C13" s="33">
        <v>1256625.475</v>
      </c>
      <c r="D13" s="50">
        <v>49831.019</v>
      </c>
      <c r="E13" s="5">
        <f t="shared" si="0"/>
        <v>1206794.456</v>
      </c>
      <c r="F13" s="5">
        <f t="shared" si="1"/>
        <v>3301.176141041949</v>
      </c>
      <c r="H13" s="83">
        <f t="shared" si="2"/>
        <v>1996.5934000000002</v>
      </c>
    </row>
    <row r="14" spans="1:8" ht="14.25">
      <c r="A14" s="60" t="s">
        <v>94</v>
      </c>
      <c r="B14" s="37">
        <v>197.83836</v>
      </c>
      <c r="C14" s="33">
        <v>746611.8625</v>
      </c>
      <c r="D14" s="50">
        <v>81689.951</v>
      </c>
      <c r="E14" s="5">
        <f t="shared" si="0"/>
        <v>664921.9115</v>
      </c>
      <c r="F14" s="5">
        <f t="shared" si="1"/>
        <v>3360.9352175179783</v>
      </c>
      <c r="H14" s="83">
        <f t="shared" si="2"/>
        <v>2194.4317600000004</v>
      </c>
    </row>
    <row r="15" spans="1:8" ht="14.25">
      <c r="A15" s="60" t="s">
        <v>91</v>
      </c>
      <c r="B15" s="37">
        <v>424.50996000000004</v>
      </c>
      <c r="C15" s="33">
        <v>1478583.7125</v>
      </c>
      <c r="D15" s="50">
        <v>27876.653</v>
      </c>
      <c r="E15" s="5">
        <f t="shared" si="0"/>
        <v>1450707.0595</v>
      </c>
      <c r="F15" s="5">
        <f t="shared" si="1"/>
        <v>3417.3687220436473</v>
      </c>
      <c r="H15" s="83">
        <f t="shared" si="2"/>
        <v>2618.9417200000003</v>
      </c>
    </row>
    <row r="16" spans="1:8" ht="14.25">
      <c r="A16" s="60" t="s">
        <v>92</v>
      </c>
      <c r="B16" s="37">
        <v>159.74136</v>
      </c>
      <c r="C16" s="33">
        <v>568794.8</v>
      </c>
      <c r="D16" s="50">
        <v>22334.760000000002</v>
      </c>
      <c r="E16" s="5">
        <f t="shared" si="0"/>
        <v>546460.04</v>
      </c>
      <c r="F16" s="5">
        <f t="shared" si="1"/>
        <v>3420.905143163925</v>
      </c>
      <c r="H16" s="83">
        <f t="shared" si="2"/>
        <v>2778.6830800000002</v>
      </c>
    </row>
    <row r="17" spans="1:8" ht="14.25">
      <c r="A17" s="60" t="s">
        <v>119</v>
      </c>
      <c r="B17" s="37">
        <v>54.08256</v>
      </c>
      <c r="C17" s="33">
        <v>193116.3625</v>
      </c>
      <c r="D17" s="50">
        <v>6077.4</v>
      </c>
      <c r="E17" s="5">
        <f t="shared" si="0"/>
        <v>187038.9625</v>
      </c>
      <c r="F17" s="5">
        <f t="shared" si="1"/>
        <v>3458.396986015455</v>
      </c>
      <c r="H17" s="83">
        <f t="shared" si="2"/>
        <v>2832.76564</v>
      </c>
    </row>
    <row r="18" spans="1:8" ht="14.25">
      <c r="A18" s="60" t="s">
        <v>217</v>
      </c>
      <c r="B18" s="37">
        <v>1250.03</v>
      </c>
      <c r="C18" s="33">
        <v>4413186.487500001</v>
      </c>
      <c r="D18" s="50">
        <v>52226.530999999995</v>
      </c>
      <c r="E18" s="5">
        <f t="shared" si="0"/>
        <v>4360959.9565</v>
      </c>
      <c r="F18" s="5">
        <f t="shared" si="1"/>
        <v>3488.6842367783174</v>
      </c>
      <c r="H18" s="83">
        <f t="shared" si="2"/>
        <v>4082.7956400000003</v>
      </c>
    </row>
    <row r="19" spans="1:8" ht="14.25">
      <c r="A19" s="60" t="s">
        <v>5</v>
      </c>
      <c r="B19" s="37">
        <v>394.149</v>
      </c>
      <c r="C19" s="33">
        <v>1422916.775</v>
      </c>
      <c r="D19" s="50">
        <v>46983.363</v>
      </c>
      <c r="E19" s="5">
        <f t="shared" si="0"/>
        <v>1375933.412</v>
      </c>
      <c r="F19" s="5">
        <f t="shared" si="1"/>
        <v>3490.896620313638</v>
      </c>
      <c r="H19" s="83">
        <f t="shared" si="2"/>
        <v>4476.944640000001</v>
      </c>
    </row>
    <row r="20" spans="1:8" ht="14.25">
      <c r="A20" s="60" t="s">
        <v>216</v>
      </c>
      <c r="B20" s="37">
        <v>1323.052</v>
      </c>
      <c r="C20" s="33">
        <v>4787190.825</v>
      </c>
      <c r="D20" s="50">
        <v>161239.617</v>
      </c>
      <c r="E20" s="5">
        <f t="shared" si="0"/>
        <v>4625951.208000001</v>
      </c>
      <c r="F20" s="5">
        <f t="shared" si="1"/>
        <v>3496.4243340397816</v>
      </c>
      <c r="H20" s="83">
        <f t="shared" si="2"/>
        <v>5799.99664</v>
      </c>
    </row>
    <row r="21" spans="1:8" ht="14.25">
      <c r="A21" s="60" t="s">
        <v>208</v>
      </c>
      <c r="B21" s="37">
        <v>4023.05</v>
      </c>
      <c r="C21" s="33">
        <v>14543363.725000001</v>
      </c>
      <c r="D21" s="50">
        <v>462038.25499999995</v>
      </c>
      <c r="E21" s="5">
        <f t="shared" si="0"/>
        <v>14081325.47</v>
      </c>
      <c r="F21" s="5">
        <f t="shared" si="1"/>
        <v>3500.16168578566</v>
      </c>
      <c r="H21" s="83">
        <f t="shared" si="2"/>
        <v>9823.04664</v>
      </c>
    </row>
    <row r="22" spans="1:8" ht="14.25">
      <c r="A22" s="60" t="s">
        <v>62</v>
      </c>
      <c r="B22" s="37">
        <v>135.79356</v>
      </c>
      <c r="C22" s="33">
        <v>496455.73749999993</v>
      </c>
      <c r="D22" s="50">
        <v>16583.0945</v>
      </c>
      <c r="E22" s="5">
        <f t="shared" si="0"/>
        <v>479872.6429999999</v>
      </c>
      <c r="F22" s="5">
        <f t="shared" si="1"/>
        <v>3533.839476629082</v>
      </c>
      <c r="H22" s="83">
        <f t="shared" si="2"/>
        <v>9958.8402</v>
      </c>
    </row>
    <row r="23" spans="1:8" ht="14.25">
      <c r="A23" s="60" t="s">
        <v>120</v>
      </c>
      <c r="B23" s="37">
        <v>2956.9</v>
      </c>
      <c r="C23" s="33">
        <v>11084517.5625</v>
      </c>
      <c r="D23" s="50">
        <v>522501.18899999995</v>
      </c>
      <c r="E23" s="5">
        <f t="shared" si="0"/>
        <v>10562016.3735</v>
      </c>
      <c r="F23" s="5">
        <f t="shared" si="1"/>
        <v>3571.989710000338</v>
      </c>
      <c r="H23" s="83">
        <f t="shared" si="2"/>
        <v>12915.7402</v>
      </c>
    </row>
    <row r="24" spans="1:8" ht="14.25">
      <c r="A24" s="60" t="s">
        <v>175</v>
      </c>
      <c r="B24" s="37">
        <v>161.98156</v>
      </c>
      <c r="C24" s="33">
        <v>610391.8125</v>
      </c>
      <c r="D24" s="50">
        <v>20989.43</v>
      </c>
      <c r="E24" s="5">
        <f t="shared" si="0"/>
        <v>589402.3825</v>
      </c>
      <c r="F24" s="5">
        <f t="shared" si="1"/>
        <v>3638.700494673591</v>
      </c>
      <c r="H24" s="83">
        <f t="shared" si="2"/>
        <v>13077.72176</v>
      </c>
    </row>
    <row r="25" spans="1:8" ht="14.25">
      <c r="A25" s="60" t="s">
        <v>170</v>
      </c>
      <c r="B25" s="37">
        <v>242.805</v>
      </c>
      <c r="C25" s="33">
        <v>910782.5624999999</v>
      </c>
      <c r="D25" s="50">
        <v>18257.7577</v>
      </c>
      <c r="E25" s="5">
        <f t="shared" si="0"/>
        <v>892524.8047999999</v>
      </c>
      <c r="F25" s="5">
        <f t="shared" si="1"/>
        <v>3675.8913729124192</v>
      </c>
      <c r="H25" s="83">
        <f t="shared" si="2"/>
        <v>13320.52676</v>
      </c>
    </row>
    <row r="26" spans="1:8" ht="14.25">
      <c r="A26" s="60" t="s">
        <v>55</v>
      </c>
      <c r="B26" s="37">
        <v>269.52500000000003</v>
      </c>
      <c r="C26" s="33">
        <v>996036.0249999999</v>
      </c>
      <c r="D26" s="50">
        <v>283.44365000000107</v>
      </c>
      <c r="E26" s="5">
        <f t="shared" si="0"/>
        <v>995752.5813499999</v>
      </c>
      <c r="F26" s="5">
        <f t="shared" si="1"/>
        <v>3694.4720576940904</v>
      </c>
      <c r="H26" s="83">
        <f t="shared" si="2"/>
        <v>13590.05176</v>
      </c>
    </row>
    <row r="27" spans="1:8" ht="14.25">
      <c r="A27" s="60" t="s">
        <v>122</v>
      </c>
      <c r="B27" s="37">
        <v>6974.35404</v>
      </c>
      <c r="C27" s="33">
        <v>27483427.062500004</v>
      </c>
      <c r="D27" s="50">
        <v>1449183.8935</v>
      </c>
      <c r="E27" s="5">
        <f t="shared" si="0"/>
        <v>26034243.169000003</v>
      </c>
      <c r="F27" s="5">
        <f t="shared" si="1"/>
        <v>3732.853683607952</v>
      </c>
      <c r="H27" s="83">
        <f t="shared" si="2"/>
        <v>20564.4058</v>
      </c>
    </row>
    <row r="28" spans="1:8" ht="14.25">
      <c r="A28" s="60" t="s">
        <v>123</v>
      </c>
      <c r="B28" s="37">
        <v>2363.755</v>
      </c>
      <c r="C28" s="33">
        <v>9011828.625</v>
      </c>
      <c r="D28" s="50">
        <v>179559.394</v>
      </c>
      <c r="E28" s="5">
        <f t="shared" si="0"/>
        <v>8832269.231</v>
      </c>
      <c r="F28" s="5">
        <f t="shared" si="1"/>
        <v>3736.541744385522</v>
      </c>
      <c r="H28" s="83">
        <f t="shared" si="2"/>
        <v>22928.1608</v>
      </c>
    </row>
    <row r="29" spans="1:8" ht="14.25">
      <c r="A29" s="60" t="s">
        <v>113</v>
      </c>
      <c r="B29" s="37">
        <v>309.23436</v>
      </c>
      <c r="C29" s="33">
        <v>1205085.2375</v>
      </c>
      <c r="D29" s="50">
        <v>47527.38199999999</v>
      </c>
      <c r="E29" s="5">
        <f t="shared" si="0"/>
        <v>1157557.8555</v>
      </c>
      <c r="F29" s="5">
        <f t="shared" si="1"/>
        <v>3743.3028318715947</v>
      </c>
      <c r="H29" s="83">
        <f t="shared" si="2"/>
        <v>23237.39516</v>
      </c>
    </row>
    <row r="30" spans="1:8" ht="14.25">
      <c r="A30" s="60" t="s">
        <v>150</v>
      </c>
      <c r="B30" s="37">
        <v>171.71699999999998</v>
      </c>
      <c r="C30" s="33">
        <v>675630.7500000001</v>
      </c>
      <c r="D30" s="50">
        <v>27013.699999999997</v>
      </c>
      <c r="E30" s="5">
        <f t="shared" si="0"/>
        <v>648617.0500000002</v>
      </c>
      <c r="F30" s="5">
        <f t="shared" si="1"/>
        <v>3777.244244891305</v>
      </c>
      <c r="H30" s="83">
        <f t="shared" si="2"/>
        <v>23409.11216</v>
      </c>
    </row>
    <row r="31" spans="1:8" ht="14.25">
      <c r="A31" s="60" t="s">
        <v>188</v>
      </c>
      <c r="B31" s="37">
        <v>65.83</v>
      </c>
      <c r="C31" s="33">
        <v>259334.95</v>
      </c>
      <c r="D31" s="50">
        <v>9002.945</v>
      </c>
      <c r="E31" s="5">
        <f t="shared" si="0"/>
        <v>250332.005</v>
      </c>
      <c r="F31" s="5">
        <f t="shared" si="1"/>
        <v>3802.704010329637</v>
      </c>
      <c r="H31" s="83">
        <f t="shared" si="2"/>
        <v>23474.942160000002</v>
      </c>
    </row>
    <row r="32" spans="1:8" ht="14.25">
      <c r="A32" s="60" t="s">
        <v>187</v>
      </c>
      <c r="B32" s="37">
        <v>593.45</v>
      </c>
      <c r="C32" s="33">
        <v>2374173.6</v>
      </c>
      <c r="D32" s="50">
        <v>115954.57299999999</v>
      </c>
      <c r="E32" s="5">
        <f t="shared" si="0"/>
        <v>2258219.0270000002</v>
      </c>
      <c r="F32" s="5">
        <f t="shared" si="1"/>
        <v>3805.2389030246864</v>
      </c>
      <c r="H32" s="83">
        <f t="shared" si="2"/>
        <v>24068.392160000003</v>
      </c>
    </row>
    <row r="33" spans="1:8" ht="14.25">
      <c r="A33" s="60" t="s">
        <v>153</v>
      </c>
      <c r="B33" s="37">
        <v>92.745</v>
      </c>
      <c r="C33" s="33">
        <v>370764.85</v>
      </c>
      <c r="D33" s="50">
        <v>16621.5</v>
      </c>
      <c r="E33" s="5">
        <f t="shared" si="0"/>
        <v>354143.35</v>
      </c>
      <c r="F33" s="5">
        <f t="shared" si="1"/>
        <v>3818.4629899185934</v>
      </c>
      <c r="H33" s="83">
        <f t="shared" si="2"/>
        <v>24161.137160000002</v>
      </c>
    </row>
    <row r="34" spans="1:8" ht="14.25">
      <c r="A34" s="60" t="s">
        <v>206</v>
      </c>
      <c r="B34" s="37">
        <v>856.444</v>
      </c>
      <c r="C34" s="33">
        <v>3345587.6750000003</v>
      </c>
      <c r="D34" s="50">
        <v>72445.46399999999</v>
      </c>
      <c r="E34" s="5">
        <f t="shared" si="0"/>
        <v>3273142.211</v>
      </c>
      <c r="F34" s="5">
        <f t="shared" si="1"/>
        <v>3821.781939040965</v>
      </c>
      <c r="H34" s="83">
        <f t="shared" si="2"/>
        <v>25017.58116</v>
      </c>
    </row>
    <row r="35" spans="1:8" ht="14.25">
      <c r="A35" s="60" t="s">
        <v>209</v>
      </c>
      <c r="B35" s="37">
        <v>267.22424</v>
      </c>
      <c r="C35" s="33">
        <v>1044079.7625000001</v>
      </c>
      <c r="D35" s="50">
        <v>21122.661</v>
      </c>
      <c r="E35" s="5">
        <f t="shared" si="0"/>
        <v>1022957.1015000001</v>
      </c>
      <c r="F35" s="5">
        <f t="shared" si="1"/>
        <v>3828.0849877241676</v>
      </c>
      <c r="H35" s="83">
        <f t="shared" si="2"/>
        <v>25284.8054</v>
      </c>
    </row>
    <row r="36" spans="1:8" ht="14.25">
      <c r="A36" s="60" t="s">
        <v>184</v>
      </c>
      <c r="B36" s="37">
        <v>1372.883</v>
      </c>
      <c r="C36" s="33">
        <v>5431761.800000001</v>
      </c>
      <c r="D36" s="50">
        <v>140095.61299999998</v>
      </c>
      <c r="E36" s="5">
        <f t="shared" si="0"/>
        <v>5291666.187000001</v>
      </c>
      <c r="F36" s="5">
        <f t="shared" si="1"/>
        <v>3854.418903140326</v>
      </c>
      <c r="H36" s="83">
        <f t="shared" si="2"/>
        <v>26657.688400000003</v>
      </c>
    </row>
    <row r="37" spans="1:8" ht="14.25">
      <c r="A37" s="60" t="s">
        <v>61</v>
      </c>
      <c r="B37" s="37">
        <v>18.944</v>
      </c>
      <c r="C37" s="33">
        <v>76007.95876304629</v>
      </c>
      <c r="D37" s="50">
        <v>2773.0499999999997</v>
      </c>
      <c r="E37" s="5">
        <f t="shared" si="0"/>
        <v>73234.90876304629</v>
      </c>
      <c r="F37" s="5">
        <f t="shared" si="1"/>
        <v>3865.8630048060754</v>
      </c>
      <c r="H37" s="83">
        <f t="shared" si="2"/>
        <v>26676.632400000002</v>
      </c>
    </row>
    <row r="38" spans="1:8" ht="14.25">
      <c r="A38" s="60" t="s">
        <v>291</v>
      </c>
      <c r="B38" s="37">
        <v>392.35300000000007</v>
      </c>
      <c r="C38" s="33">
        <v>1584979.7375</v>
      </c>
      <c r="D38" s="50">
        <v>59351.446</v>
      </c>
      <c r="E38" s="5">
        <f t="shared" si="0"/>
        <v>1525628.2915</v>
      </c>
      <c r="F38" s="5">
        <f t="shared" si="1"/>
        <v>3888.407356385703</v>
      </c>
      <c r="H38" s="83">
        <f t="shared" si="2"/>
        <v>27068.9854</v>
      </c>
    </row>
    <row r="39" spans="1:8" ht="14.25">
      <c r="A39" s="60" t="s">
        <v>200</v>
      </c>
      <c r="B39" s="37">
        <v>88.02999999999999</v>
      </c>
      <c r="C39" s="33">
        <v>354854.15</v>
      </c>
      <c r="D39" s="50">
        <v>11201.645</v>
      </c>
      <c r="E39" s="5">
        <f t="shared" si="0"/>
        <v>343652.505</v>
      </c>
      <c r="F39" s="5">
        <f t="shared" si="1"/>
        <v>3903.811257525844</v>
      </c>
      <c r="H39" s="83">
        <f t="shared" si="2"/>
        <v>27157.0154</v>
      </c>
    </row>
    <row r="40" spans="1:8" ht="14.25">
      <c r="A40" s="60" t="s">
        <v>253</v>
      </c>
      <c r="B40" s="37">
        <v>1061.31</v>
      </c>
      <c r="C40" s="33">
        <v>4242868.5875</v>
      </c>
      <c r="D40" s="50">
        <v>96894.51799999998</v>
      </c>
      <c r="E40" s="5">
        <f t="shared" si="0"/>
        <v>4145974.0695</v>
      </c>
      <c r="F40" s="5">
        <f t="shared" si="1"/>
        <v>3906.468486587331</v>
      </c>
      <c r="H40" s="83">
        <f t="shared" si="2"/>
        <v>28218.3254</v>
      </c>
    </row>
    <row r="41" spans="1:8" ht="14.25">
      <c r="A41" s="61" t="s">
        <v>286</v>
      </c>
      <c r="B41" s="37">
        <v>132.86144</v>
      </c>
      <c r="C41" s="50">
        <v>542102.9607273493</v>
      </c>
      <c r="D41" s="50">
        <v>22645.685999999998</v>
      </c>
      <c r="E41" s="5">
        <f t="shared" si="0"/>
        <v>519457.2747273493</v>
      </c>
      <c r="F41" s="5">
        <f t="shared" si="1"/>
        <v>3909.7670078493</v>
      </c>
      <c r="H41" s="83">
        <f t="shared" si="2"/>
        <v>28351.186840000002</v>
      </c>
    </row>
    <row r="42" spans="1:8" ht="14.25">
      <c r="A42" s="60" t="s">
        <v>270</v>
      </c>
      <c r="B42" s="37">
        <v>90.79516</v>
      </c>
      <c r="C42" s="33">
        <v>368482.525</v>
      </c>
      <c r="D42" s="50">
        <v>12342.967</v>
      </c>
      <c r="E42" s="5">
        <f t="shared" si="0"/>
        <v>356139.558</v>
      </c>
      <c r="F42" s="5">
        <f t="shared" si="1"/>
        <v>3922.4509103789237</v>
      </c>
      <c r="H42" s="83">
        <f t="shared" si="2"/>
        <v>28441.982000000004</v>
      </c>
    </row>
    <row r="43" spans="1:8" ht="14.25">
      <c r="A43" s="60" t="s">
        <v>16</v>
      </c>
      <c r="B43" s="37">
        <v>560.284</v>
      </c>
      <c r="C43" s="33">
        <v>2297287.6375</v>
      </c>
      <c r="D43" s="50">
        <v>98770.938</v>
      </c>
      <c r="E43" s="5">
        <f t="shared" si="0"/>
        <v>2198516.6995</v>
      </c>
      <c r="F43" s="5">
        <f t="shared" si="1"/>
        <v>3923.932683246354</v>
      </c>
      <c r="H43" s="83">
        <f t="shared" si="2"/>
        <v>29002.266000000003</v>
      </c>
    </row>
    <row r="44" spans="1:8" ht="14.25">
      <c r="A44" s="60" t="s">
        <v>179</v>
      </c>
      <c r="B44" s="37">
        <v>126.06063999999999</v>
      </c>
      <c r="C44" s="33">
        <v>514556.3125</v>
      </c>
      <c r="D44" s="50">
        <v>19187.035</v>
      </c>
      <c r="E44" s="5">
        <f t="shared" si="0"/>
        <v>495369.2775</v>
      </c>
      <c r="F44" s="5">
        <f t="shared" si="1"/>
        <v>3929.6109991191547</v>
      </c>
      <c r="H44" s="83">
        <f t="shared" si="2"/>
        <v>29128.326640000003</v>
      </c>
    </row>
    <row r="45" spans="1:8" ht="14.25">
      <c r="A45" s="60" t="s">
        <v>199</v>
      </c>
      <c r="B45" s="37">
        <v>74.21399999999998</v>
      </c>
      <c r="C45" s="33">
        <v>314029</v>
      </c>
      <c r="D45" s="50">
        <v>21767.199999999997</v>
      </c>
      <c r="E45" s="5">
        <f t="shared" si="0"/>
        <v>292261.8</v>
      </c>
      <c r="F45" s="5">
        <f t="shared" si="1"/>
        <v>3938.095238095239</v>
      </c>
      <c r="H45" s="83">
        <f t="shared" si="2"/>
        <v>29202.540640000003</v>
      </c>
    </row>
    <row r="46" spans="1:8" ht="14.25">
      <c r="A46" s="60" t="s">
        <v>1</v>
      </c>
      <c r="B46" s="37">
        <v>2663.051</v>
      </c>
      <c r="C46" s="33">
        <v>10706711.55</v>
      </c>
      <c r="D46" s="50">
        <v>217297.2515</v>
      </c>
      <c r="E46" s="5">
        <f t="shared" si="0"/>
        <v>10489414.298500001</v>
      </c>
      <c r="F46" s="5">
        <f t="shared" si="1"/>
        <v>3938.8709786256445</v>
      </c>
      <c r="H46" s="83">
        <f t="shared" si="2"/>
        <v>31865.591640000002</v>
      </c>
    </row>
    <row r="47" spans="1:8" ht="14.25">
      <c r="A47" s="60" t="s">
        <v>88</v>
      </c>
      <c r="B47" s="37">
        <v>52.76624</v>
      </c>
      <c r="C47" s="33">
        <v>232336.40892560297</v>
      </c>
      <c r="D47" s="50">
        <v>24325.699999999997</v>
      </c>
      <c r="E47" s="5">
        <f t="shared" si="0"/>
        <v>208010.70892560296</v>
      </c>
      <c r="F47" s="5">
        <f t="shared" si="1"/>
        <v>3942.1173258811496</v>
      </c>
      <c r="H47" s="83">
        <f t="shared" si="2"/>
        <v>31918.357880000003</v>
      </c>
    </row>
    <row r="48" spans="1:8" ht="14.25">
      <c r="A48" s="60" t="s">
        <v>90</v>
      </c>
      <c r="B48" s="37">
        <v>1192.75536</v>
      </c>
      <c r="C48" s="33">
        <v>4872752.525</v>
      </c>
      <c r="D48" s="50">
        <v>160835.5</v>
      </c>
      <c r="E48" s="5">
        <f t="shared" si="0"/>
        <v>4711917.025</v>
      </c>
      <c r="F48" s="5">
        <f t="shared" si="1"/>
        <v>3950.447160430283</v>
      </c>
      <c r="H48" s="83">
        <f t="shared" si="2"/>
        <v>33111.113240000006</v>
      </c>
    </row>
    <row r="49" spans="1:8" ht="14.25">
      <c r="A49" s="60" t="s">
        <v>131</v>
      </c>
      <c r="B49" s="37">
        <v>54.99556</v>
      </c>
      <c r="C49" s="33">
        <v>235104.25267706468</v>
      </c>
      <c r="D49" s="50">
        <v>17034.5</v>
      </c>
      <c r="E49" s="5">
        <f t="shared" si="0"/>
        <v>218069.75267706468</v>
      </c>
      <c r="F49" s="5">
        <f t="shared" si="1"/>
        <v>3965.2246959039</v>
      </c>
      <c r="H49" s="83">
        <f t="shared" si="2"/>
        <v>33166.10880000001</v>
      </c>
    </row>
    <row r="50" spans="1:8" ht="14.25">
      <c r="A50" s="60" t="s">
        <v>241</v>
      </c>
      <c r="B50" s="37">
        <v>95.108</v>
      </c>
      <c r="C50" s="33">
        <v>387034.35737802816</v>
      </c>
      <c r="D50" s="50">
        <v>9909.767</v>
      </c>
      <c r="E50" s="5">
        <f t="shared" si="0"/>
        <v>377124.59037802817</v>
      </c>
      <c r="F50" s="5">
        <f t="shared" si="1"/>
        <v>3965.2246959039003</v>
      </c>
      <c r="H50" s="83">
        <f t="shared" si="2"/>
        <v>33261.21680000001</v>
      </c>
    </row>
    <row r="51" spans="1:8" ht="14.25">
      <c r="A51" s="60" t="s">
        <v>236</v>
      </c>
      <c r="B51" s="37">
        <v>159.81423999999998</v>
      </c>
      <c r="C51" s="33">
        <v>697907.2749999999</v>
      </c>
      <c r="D51" s="50">
        <v>63514.59695</v>
      </c>
      <c r="E51" s="5">
        <f t="shared" si="0"/>
        <v>634392.6780499999</v>
      </c>
      <c r="F51" s="5">
        <f t="shared" si="1"/>
        <v>3969.562900339794</v>
      </c>
      <c r="H51" s="83">
        <f t="shared" si="2"/>
        <v>33421.03104000001</v>
      </c>
    </row>
    <row r="52" spans="1:8" ht="14.25">
      <c r="A52" s="60" t="s">
        <v>296</v>
      </c>
      <c r="B52" s="37">
        <v>962.9419999999999</v>
      </c>
      <c r="C52" s="33">
        <v>3946902.4625000004</v>
      </c>
      <c r="D52" s="50">
        <v>117297.2325</v>
      </c>
      <c r="E52" s="5">
        <f t="shared" si="0"/>
        <v>3829605.2300000004</v>
      </c>
      <c r="F52" s="5">
        <f t="shared" si="1"/>
        <v>3976.9843147354677</v>
      </c>
      <c r="H52" s="83">
        <f t="shared" si="2"/>
        <v>34383.97304000001</v>
      </c>
    </row>
    <row r="53" spans="1:8" ht="14.25">
      <c r="A53" s="60" t="s">
        <v>196</v>
      </c>
      <c r="B53" s="37">
        <v>55</v>
      </c>
      <c r="C53" s="33">
        <v>226312.29202059036</v>
      </c>
      <c r="D53" s="50">
        <v>7335.299999999999</v>
      </c>
      <c r="E53" s="5">
        <f t="shared" si="0"/>
        <v>218976.99202059038</v>
      </c>
      <c r="F53" s="5">
        <f t="shared" si="1"/>
        <v>3981.399854919825</v>
      </c>
      <c r="H53" s="83">
        <f t="shared" si="2"/>
        <v>34438.97304000001</v>
      </c>
    </row>
    <row r="54" spans="1:8" ht="14.25">
      <c r="A54" s="60" t="s">
        <v>30</v>
      </c>
      <c r="B54" s="37">
        <v>2381.3</v>
      </c>
      <c r="C54" s="33">
        <v>9891321.012500001</v>
      </c>
      <c r="D54" s="50">
        <v>397520.06700000004</v>
      </c>
      <c r="E54" s="5">
        <f t="shared" si="0"/>
        <v>9493800.945500001</v>
      </c>
      <c r="F54" s="5">
        <f t="shared" si="1"/>
        <v>3986.8143222189565</v>
      </c>
      <c r="H54" s="83">
        <f t="shared" si="2"/>
        <v>36820.273040000015</v>
      </c>
    </row>
    <row r="55" spans="1:8" ht="14.25">
      <c r="A55" s="60" t="s">
        <v>292</v>
      </c>
      <c r="B55" s="37">
        <v>586.83</v>
      </c>
      <c r="C55" s="33">
        <v>2455867.1125</v>
      </c>
      <c r="D55" s="50">
        <v>115047.037</v>
      </c>
      <c r="E55" s="5">
        <f t="shared" si="0"/>
        <v>2340820.0755</v>
      </c>
      <c r="F55" s="5">
        <f t="shared" si="1"/>
        <v>3988.9236669904394</v>
      </c>
      <c r="H55" s="83">
        <f t="shared" si="2"/>
        <v>37407.103040000016</v>
      </c>
    </row>
    <row r="56" spans="1:8" ht="14.25">
      <c r="A56" s="60" t="s">
        <v>117</v>
      </c>
      <c r="B56" s="37">
        <v>397.75</v>
      </c>
      <c r="C56" s="33">
        <v>1641690.21786498</v>
      </c>
      <c r="D56" s="50">
        <v>54412.043</v>
      </c>
      <c r="E56" s="5">
        <f t="shared" si="0"/>
        <v>1587278.17486498</v>
      </c>
      <c r="F56" s="5">
        <f t="shared" si="1"/>
        <v>3990.642802928925</v>
      </c>
      <c r="H56" s="83">
        <f t="shared" si="2"/>
        <v>37804.853040000016</v>
      </c>
    </row>
    <row r="57" spans="1:8" ht="14.25">
      <c r="A57" s="60" t="s">
        <v>202</v>
      </c>
      <c r="B57" s="37">
        <v>338.5800000000001</v>
      </c>
      <c r="C57" s="33">
        <v>1401811.1068841363</v>
      </c>
      <c r="D57" s="50">
        <v>49094.52799999999</v>
      </c>
      <c r="E57" s="5">
        <f t="shared" si="0"/>
        <v>1352716.5788841364</v>
      </c>
      <c r="F57" s="5">
        <f t="shared" si="1"/>
        <v>3995.2642769334752</v>
      </c>
      <c r="H57" s="83">
        <f t="shared" si="2"/>
        <v>38143.43304000002</v>
      </c>
    </row>
    <row r="58" spans="1:8" ht="14.25">
      <c r="A58" s="60" t="s">
        <v>59</v>
      </c>
      <c r="B58" s="37">
        <v>777.59164</v>
      </c>
      <c r="C58" s="33">
        <v>3260086.8875</v>
      </c>
      <c r="D58" s="50">
        <v>152955.22199999998</v>
      </c>
      <c r="E58" s="5">
        <f t="shared" si="0"/>
        <v>3107131.6655</v>
      </c>
      <c r="F58" s="5">
        <f t="shared" si="1"/>
        <v>3995.839854322508</v>
      </c>
      <c r="H58" s="83">
        <f t="shared" si="2"/>
        <v>38921.02468000002</v>
      </c>
    </row>
    <row r="59" spans="1:8" ht="14.25">
      <c r="A59" s="60" t="s">
        <v>212</v>
      </c>
      <c r="B59" s="37">
        <v>151.946</v>
      </c>
      <c r="C59" s="33">
        <v>642801.6403120292</v>
      </c>
      <c r="D59" s="50">
        <v>35035</v>
      </c>
      <c r="E59" s="5">
        <f t="shared" si="0"/>
        <v>607766.6403120292</v>
      </c>
      <c r="F59" s="5">
        <f t="shared" si="1"/>
        <v>3999.885750938025</v>
      </c>
      <c r="H59" s="83">
        <f t="shared" si="2"/>
        <v>39072.97068000002</v>
      </c>
    </row>
    <row r="60" spans="1:8" ht="14.25">
      <c r="A60" s="60" t="s">
        <v>289</v>
      </c>
      <c r="B60" s="37">
        <v>951.565</v>
      </c>
      <c r="C60" s="33">
        <v>3932381.4000000004</v>
      </c>
      <c r="D60" s="50">
        <v>122986.90949999998</v>
      </c>
      <c r="E60" s="5">
        <f t="shared" si="0"/>
        <v>3809394.4905000003</v>
      </c>
      <c r="F60" s="5">
        <f t="shared" si="1"/>
        <v>4003.2940371913637</v>
      </c>
      <c r="H60" s="83">
        <f t="shared" si="2"/>
        <v>40024.53568000002</v>
      </c>
    </row>
    <row r="61" spans="1:8" ht="14.25">
      <c r="A61" s="60" t="s">
        <v>194</v>
      </c>
      <c r="B61" s="37">
        <v>145.45999999999998</v>
      </c>
      <c r="C61" s="33">
        <v>618973.5875</v>
      </c>
      <c r="D61" s="50">
        <v>36640.155999999995</v>
      </c>
      <c r="E61" s="5">
        <f t="shared" si="0"/>
        <v>582333.4315000001</v>
      </c>
      <c r="F61" s="5">
        <f t="shared" si="1"/>
        <v>4003.392214354463</v>
      </c>
      <c r="H61" s="83">
        <f t="shared" si="2"/>
        <v>40169.99568000002</v>
      </c>
    </row>
    <row r="62" spans="1:8" ht="14.25">
      <c r="A62" s="60" t="s">
        <v>195</v>
      </c>
      <c r="B62" s="37">
        <v>257.2</v>
      </c>
      <c r="C62" s="33">
        <v>1070344.8079261857</v>
      </c>
      <c r="D62" s="50">
        <v>38602.585</v>
      </c>
      <c r="E62" s="5">
        <f t="shared" si="0"/>
        <v>1031742.2229261857</v>
      </c>
      <c r="F62" s="5">
        <f t="shared" si="1"/>
        <v>4011.4394359494004</v>
      </c>
      <c r="H62" s="83">
        <f t="shared" si="2"/>
        <v>40427.19568000002</v>
      </c>
    </row>
    <row r="63" spans="1:8" ht="14.25">
      <c r="A63" s="60" t="s">
        <v>152</v>
      </c>
      <c r="B63" s="37">
        <v>311.345</v>
      </c>
      <c r="C63" s="33">
        <v>1304813.375</v>
      </c>
      <c r="D63" s="50">
        <v>55826.61</v>
      </c>
      <c r="E63" s="5">
        <f t="shared" si="0"/>
        <v>1248986.765</v>
      </c>
      <c r="F63" s="5">
        <f t="shared" si="1"/>
        <v>4011.584464179607</v>
      </c>
      <c r="H63" s="83">
        <f t="shared" si="2"/>
        <v>40738.54068000002</v>
      </c>
    </row>
    <row r="64" spans="1:8" ht="14.25">
      <c r="A64" s="60" t="s">
        <v>76</v>
      </c>
      <c r="B64" s="37">
        <v>274.07836</v>
      </c>
      <c r="C64" s="33">
        <v>1130914.8643762358</v>
      </c>
      <c r="D64" s="50">
        <v>28932.830499999993</v>
      </c>
      <c r="E64" s="5">
        <f t="shared" si="0"/>
        <v>1101982.0338762358</v>
      </c>
      <c r="F64" s="5">
        <f t="shared" si="1"/>
        <v>4020.6823839585</v>
      </c>
      <c r="H64" s="83">
        <f t="shared" si="2"/>
        <v>41012.61904000002</v>
      </c>
    </row>
    <row r="65" spans="1:8" ht="14.25">
      <c r="A65" s="60" t="s">
        <v>159</v>
      </c>
      <c r="B65" s="37">
        <v>295.745</v>
      </c>
      <c r="C65" s="33">
        <v>1243024.6073438067</v>
      </c>
      <c r="D65" s="50">
        <v>53927.895699999994</v>
      </c>
      <c r="E65" s="5">
        <f t="shared" si="0"/>
        <v>1189096.7116438067</v>
      </c>
      <c r="F65" s="5">
        <f t="shared" si="1"/>
        <v>4020.6823839585004</v>
      </c>
      <c r="H65" s="83">
        <f t="shared" si="2"/>
        <v>41308.36404000002</v>
      </c>
    </row>
    <row r="66" spans="1:8" ht="14.25">
      <c r="A66" s="60" t="s">
        <v>254</v>
      </c>
      <c r="B66" s="37">
        <v>626</v>
      </c>
      <c r="C66" s="33">
        <v>2579120.0580848693</v>
      </c>
      <c r="D66" s="50">
        <v>59279.843</v>
      </c>
      <c r="E66" s="5">
        <f t="shared" si="0"/>
        <v>2519840.2150848694</v>
      </c>
      <c r="F66" s="5">
        <f t="shared" si="1"/>
        <v>4025.30385796305</v>
      </c>
      <c r="H66" s="83">
        <f t="shared" si="2"/>
        <v>41934.36404000002</v>
      </c>
    </row>
    <row r="67" spans="1:8" ht="14.25">
      <c r="A67" s="60" t="s">
        <v>180</v>
      </c>
      <c r="B67" s="37">
        <v>61.54804</v>
      </c>
      <c r="C67" s="33">
        <v>273004.8125</v>
      </c>
      <c r="D67" s="50">
        <v>24988.949999999997</v>
      </c>
      <c r="E67" s="5">
        <f t="shared" si="0"/>
        <v>248015.8625</v>
      </c>
      <c r="F67" s="5">
        <f t="shared" si="1"/>
        <v>4029.6305536293276</v>
      </c>
      <c r="H67" s="83">
        <f t="shared" si="2"/>
        <v>41995.912080000024</v>
      </c>
    </row>
    <row r="68" spans="1:8" ht="14.25">
      <c r="A68" s="60" t="s">
        <v>287</v>
      </c>
      <c r="B68" s="37">
        <v>188.92896000000002</v>
      </c>
      <c r="C68" s="33">
        <v>805388.1855462935</v>
      </c>
      <c r="D68" s="50">
        <v>44018.583699999996</v>
      </c>
      <c r="E68" s="5">
        <f aca="true" t="shared" si="3" ref="E68:E131">+C68-D68</f>
        <v>761369.6018462935</v>
      </c>
      <c r="F68" s="5">
        <f aca="true" t="shared" si="4" ref="F68:F131">+E68/B68</f>
        <v>4029.9253319676004</v>
      </c>
      <c r="H68" s="83">
        <f t="shared" si="2"/>
        <v>42184.84104000002</v>
      </c>
    </row>
    <row r="69" spans="1:8" ht="14.25">
      <c r="A69" s="60" t="s">
        <v>174</v>
      </c>
      <c r="B69" s="37">
        <v>1349.954</v>
      </c>
      <c r="C69" s="33">
        <v>5576191.3125</v>
      </c>
      <c r="D69" s="50">
        <v>134877.14800000002</v>
      </c>
      <c r="E69" s="5">
        <f t="shared" si="3"/>
        <v>5441314.1645</v>
      </c>
      <c r="F69" s="5">
        <f t="shared" si="4"/>
        <v>4030.7404285627513</v>
      </c>
      <c r="H69" s="83">
        <f t="shared" si="2"/>
        <v>43534.79504000002</v>
      </c>
    </row>
    <row r="70" spans="1:8" ht="14.25">
      <c r="A70" s="60" t="s">
        <v>295</v>
      </c>
      <c r="B70" s="37">
        <v>4921.3</v>
      </c>
      <c r="C70" s="33">
        <v>20465242.2625</v>
      </c>
      <c r="D70" s="50">
        <v>626300.521</v>
      </c>
      <c r="E70" s="5">
        <f t="shared" si="3"/>
        <v>19838941.741499998</v>
      </c>
      <c r="F70" s="5">
        <f t="shared" si="4"/>
        <v>4031.240066953853</v>
      </c>
      <c r="H70" s="83">
        <f aca="true" t="shared" si="5" ref="H70:H133">+B70+H69</f>
        <v>48456.09504000002</v>
      </c>
    </row>
    <row r="71" spans="1:8" ht="14.25">
      <c r="A71" s="60" t="s">
        <v>80</v>
      </c>
      <c r="B71" s="37">
        <v>121.3</v>
      </c>
      <c r="C71" s="33">
        <v>520422.0267595496</v>
      </c>
      <c r="D71" s="50">
        <v>30190.621999999996</v>
      </c>
      <c r="E71" s="5">
        <f t="shared" si="3"/>
        <v>490231.40475954965</v>
      </c>
      <c r="F71" s="5">
        <f t="shared" si="4"/>
        <v>4041.479016978975</v>
      </c>
      <c r="H71" s="83">
        <f t="shared" si="5"/>
        <v>48577.395040000025</v>
      </c>
    </row>
    <row r="72" spans="1:8" ht="14.25">
      <c r="A72" s="60" t="s">
        <v>198</v>
      </c>
      <c r="B72" s="37">
        <v>144.94600000000003</v>
      </c>
      <c r="C72" s="33">
        <v>615135.6</v>
      </c>
      <c r="D72" s="50">
        <v>29179.5</v>
      </c>
      <c r="E72" s="5">
        <f t="shared" si="3"/>
        <v>585956.1</v>
      </c>
      <c r="F72" s="5">
        <f t="shared" si="4"/>
        <v>4042.5820650449123</v>
      </c>
      <c r="H72" s="83">
        <f t="shared" si="5"/>
        <v>48722.34104000003</v>
      </c>
    </row>
    <row r="73" spans="1:8" ht="14.25">
      <c r="A73" s="60" t="s">
        <v>172</v>
      </c>
      <c r="B73" s="37">
        <v>34.40196</v>
      </c>
      <c r="C73" s="33">
        <v>152502.94999999998</v>
      </c>
      <c r="D73" s="50">
        <v>13349</v>
      </c>
      <c r="E73" s="5">
        <f t="shared" si="3"/>
        <v>139153.94999999998</v>
      </c>
      <c r="F73" s="5">
        <f t="shared" si="4"/>
        <v>4044.942497462353</v>
      </c>
      <c r="H73" s="83">
        <f t="shared" si="5"/>
        <v>48756.74300000003</v>
      </c>
    </row>
    <row r="74" spans="1:8" ht="14.25">
      <c r="A74" s="60" t="s">
        <v>246</v>
      </c>
      <c r="B74" s="37">
        <v>651.923</v>
      </c>
      <c r="C74" s="33">
        <v>2720367.0683834525</v>
      </c>
      <c r="D74" s="50">
        <v>82621.098</v>
      </c>
      <c r="E74" s="5">
        <f t="shared" si="3"/>
        <v>2637745.9703834523</v>
      </c>
      <c r="F74" s="5">
        <f t="shared" si="4"/>
        <v>4046.1004909835247</v>
      </c>
      <c r="H74" s="83">
        <f t="shared" si="5"/>
        <v>49408.666000000034</v>
      </c>
    </row>
    <row r="75" spans="1:8" ht="14.25">
      <c r="A75" s="60" t="s">
        <v>178</v>
      </c>
      <c r="B75" s="37">
        <v>404.02924</v>
      </c>
      <c r="C75" s="33">
        <v>1712496.2988357006</v>
      </c>
      <c r="D75" s="50">
        <v>77753.39249999999</v>
      </c>
      <c r="E75" s="5">
        <f t="shared" si="3"/>
        <v>1634742.9063357005</v>
      </c>
      <c r="F75" s="5">
        <f t="shared" si="4"/>
        <v>4046.100490983525</v>
      </c>
      <c r="H75" s="83">
        <f t="shared" si="5"/>
        <v>49812.69524000004</v>
      </c>
    </row>
    <row r="76" spans="1:8" ht="14.25">
      <c r="A76" s="60" t="s">
        <v>9</v>
      </c>
      <c r="B76" s="37">
        <v>229.5</v>
      </c>
      <c r="C76" s="33">
        <v>961081.0626807191</v>
      </c>
      <c r="D76" s="50">
        <v>32500.999999999996</v>
      </c>
      <c r="E76" s="5">
        <f t="shared" si="3"/>
        <v>928580.0626807191</v>
      </c>
      <c r="F76" s="5">
        <f t="shared" si="4"/>
        <v>4046.1004909835256</v>
      </c>
      <c r="H76" s="83">
        <f t="shared" si="5"/>
        <v>50042.19524000004</v>
      </c>
    </row>
    <row r="77" spans="1:8" ht="14.25">
      <c r="A77" s="60" t="s">
        <v>32</v>
      </c>
      <c r="B77" s="37">
        <v>469.18999999999994</v>
      </c>
      <c r="C77" s="33">
        <v>1976149.8750000002</v>
      </c>
      <c r="D77" s="50">
        <v>75793.55699999999</v>
      </c>
      <c r="E77" s="5">
        <f t="shared" si="3"/>
        <v>1900356.3180000002</v>
      </c>
      <c r="F77" s="5">
        <f t="shared" si="4"/>
        <v>4050.2916046804075</v>
      </c>
      <c r="H77" s="83">
        <f t="shared" si="5"/>
        <v>50511.38524000004</v>
      </c>
    </row>
    <row r="78" spans="1:8" ht="14.25">
      <c r="A78" s="60" t="s">
        <v>248</v>
      </c>
      <c r="B78" s="37">
        <v>1131.1119999999999</v>
      </c>
      <c r="C78" s="33">
        <v>4714273.705263709</v>
      </c>
      <c r="D78" s="50">
        <v>129839.77965</v>
      </c>
      <c r="E78" s="5">
        <f t="shared" si="3"/>
        <v>4584433.925613709</v>
      </c>
      <c r="F78" s="5">
        <f t="shared" si="4"/>
        <v>4053.0327019903507</v>
      </c>
      <c r="H78" s="83">
        <f t="shared" si="5"/>
        <v>51642.49724000004</v>
      </c>
    </row>
    <row r="79" spans="1:8" ht="14.25">
      <c r="A79" s="60" t="s">
        <v>298</v>
      </c>
      <c r="B79" s="37">
        <v>556.2599999999999</v>
      </c>
      <c r="C79" s="33">
        <v>2324062.4250000003</v>
      </c>
      <c r="D79" s="50">
        <v>67770.262</v>
      </c>
      <c r="E79" s="5">
        <f t="shared" si="3"/>
        <v>2256292.163</v>
      </c>
      <c r="F79" s="5">
        <f t="shared" si="4"/>
        <v>4056.182653794989</v>
      </c>
      <c r="H79" s="83">
        <f t="shared" si="5"/>
        <v>52198.75724000004</v>
      </c>
    </row>
    <row r="80" spans="1:8" ht="14.25">
      <c r="A80" s="60" t="s">
        <v>177</v>
      </c>
      <c r="B80" s="37">
        <v>30</v>
      </c>
      <c r="C80" s="33">
        <v>127072.2625</v>
      </c>
      <c r="D80" s="50">
        <v>5350.099999999999</v>
      </c>
      <c r="E80" s="5">
        <f t="shared" si="3"/>
        <v>121722.16249999999</v>
      </c>
      <c r="F80" s="5">
        <f t="shared" si="4"/>
        <v>4057.4054166666665</v>
      </c>
      <c r="H80" s="83">
        <f t="shared" si="5"/>
        <v>52228.75724000004</v>
      </c>
    </row>
    <row r="81" spans="1:8" ht="14.25">
      <c r="A81" s="60" t="s">
        <v>77</v>
      </c>
      <c r="B81" s="37">
        <v>628.7</v>
      </c>
      <c r="C81" s="33">
        <v>2666329.332047994</v>
      </c>
      <c r="D81" s="50">
        <v>115282.1516</v>
      </c>
      <c r="E81" s="5">
        <f t="shared" si="3"/>
        <v>2551047.180447994</v>
      </c>
      <c r="F81" s="5">
        <f t="shared" si="4"/>
        <v>4057.6541759949</v>
      </c>
      <c r="H81" s="83">
        <f t="shared" si="5"/>
        <v>52857.45724000004</v>
      </c>
    </row>
    <row r="82" spans="1:8" ht="14.25">
      <c r="A82" s="60" t="s">
        <v>43</v>
      </c>
      <c r="B82" s="37">
        <v>272.7</v>
      </c>
      <c r="C82" s="33">
        <v>1195998.915293809</v>
      </c>
      <c r="D82" s="50">
        <v>89476.6215</v>
      </c>
      <c r="E82" s="5">
        <f t="shared" si="3"/>
        <v>1106522.2937938091</v>
      </c>
      <c r="F82" s="5">
        <f t="shared" si="4"/>
        <v>4057.6541759949</v>
      </c>
      <c r="H82" s="83">
        <f t="shared" si="5"/>
        <v>53130.15724000004</v>
      </c>
    </row>
    <row r="83" spans="1:8" ht="14.25">
      <c r="A83" s="60" t="s">
        <v>185</v>
      </c>
      <c r="B83" s="37">
        <v>281.76</v>
      </c>
      <c r="C83" s="33">
        <v>1163481.8138860841</v>
      </c>
      <c r="D83" s="50">
        <v>19546.1</v>
      </c>
      <c r="E83" s="5">
        <f t="shared" si="3"/>
        <v>1143935.713886084</v>
      </c>
      <c r="F83" s="5">
        <f t="shared" si="4"/>
        <v>4059.9649129971754</v>
      </c>
      <c r="H83" s="83">
        <f t="shared" si="5"/>
        <v>53411.91724000004</v>
      </c>
    </row>
    <row r="84" spans="1:8" ht="14.25">
      <c r="A84" s="60" t="s">
        <v>2</v>
      </c>
      <c r="B84" s="37">
        <v>236.287</v>
      </c>
      <c r="C84" s="33">
        <v>994274.9370114201</v>
      </c>
      <c r="D84" s="50">
        <v>34412.0105</v>
      </c>
      <c r="E84" s="5">
        <f t="shared" si="3"/>
        <v>959862.9265114202</v>
      </c>
      <c r="F84" s="5">
        <f t="shared" si="4"/>
        <v>4062.2756499994503</v>
      </c>
      <c r="H84" s="83">
        <f t="shared" si="5"/>
        <v>53648.204240000035</v>
      </c>
    </row>
    <row r="85" spans="1:8" ht="14.25">
      <c r="A85" s="60" t="s">
        <v>98</v>
      </c>
      <c r="B85" s="37">
        <v>21.29416</v>
      </c>
      <c r="C85" s="33">
        <v>87791.15</v>
      </c>
      <c r="D85" s="50">
        <v>1155</v>
      </c>
      <c r="E85" s="5">
        <f t="shared" si="3"/>
        <v>86636.15</v>
      </c>
      <c r="F85" s="5">
        <f t="shared" si="4"/>
        <v>4068.540388538453</v>
      </c>
      <c r="H85" s="83">
        <f t="shared" si="5"/>
        <v>53669.49840000003</v>
      </c>
    </row>
    <row r="86" spans="1:8" ht="14.25">
      <c r="A86" s="60" t="s">
        <v>173</v>
      </c>
      <c r="B86" s="37">
        <v>624.4739999999999</v>
      </c>
      <c r="C86" s="33">
        <v>2634808</v>
      </c>
      <c r="D86" s="50">
        <v>92685.48099999999</v>
      </c>
      <c r="E86" s="5">
        <f t="shared" si="3"/>
        <v>2542122.519</v>
      </c>
      <c r="F86" s="5">
        <f t="shared" si="4"/>
        <v>4070.8220342240033</v>
      </c>
      <c r="H86" s="83">
        <f t="shared" si="5"/>
        <v>54293.972400000035</v>
      </c>
    </row>
    <row r="87" spans="1:8" ht="14.25">
      <c r="A87" s="60" t="s">
        <v>284</v>
      </c>
      <c r="B87" s="37">
        <v>772</v>
      </c>
      <c r="C87" s="33">
        <v>3271342.5976626016</v>
      </c>
      <c r="D87" s="50">
        <v>128130.24000000002</v>
      </c>
      <c r="E87" s="5">
        <f t="shared" si="3"/>
        <v>3143212.3576626014</v>
      </c>
      <c r="F87" s="5">
        <f t="shared" si="4"/>
        <v>4071.518598008551</v>
      </c>
      <c r="H87" s="83">
        <f t="shared" si="5"/>
        <v>55065.972400000035</v>
      </c>
    </row>
    <row r="88" spans="1:8" ht="14.25">
      <c r="A88" s="60" t="s">
        <v>263</v>
      </c>
      <c r="B88" s="37">
        <v>482.76336000000003</v>
      </c>
      <c r="C88" s="33">
        <v>2045432.4128363917</v>
      </c>
      <c r="D88" s="50">
        <v>78736.875</v>
      </c>
      <c r="E88" s="5">
        <f t="shared" si="3"/>
        <v>1966695.5378363917</v>
      </c>
      <c r="F88" s="5">
        <f t="shared" si="4"/>
        <v>4073.829335010825</v>
      </c>
      <c r="H88" s="83">
        <f t="shared" si="5"/>
        <v>55548.73576000003</v>
      </c>
    </row>
    <row r="89" spans="1:8" ht="14.25">
      <c r="A89" s="61" t="s">
        <v>201</v>
      </c>
      <c r="B89" s="37">
        <v>187.29800000000003</v>
      </c>
      <c r="C89" s="50">
        <v>789977.9897888578</v>
      </c>
      <c r="D89" s="50">
        <v>26957.903</v>
      </c>
      <c r="E89" s="5">
        <f t="shared" si="3"/>
        <v>763020.0867888577</v>
      </c>
      <c r="F89" s="5">
        <f t="shared" si="4"/>
        <v>4073.8293350108256</v>
      </c>
      <c r="H89" s="83">
        <f t="shared" si="5"/>
        <v>55736.033760000035</v>
      </c>
    </row>
    <row r="90" spans="1:8" ht="14.25">
      <c r="A90" s="60" t="s">
        <v>203</v>
      </c>
      <c r="B90" s="37">
        <v>1008.561</v>
      </c>
      <c r="C90" s="33">
        <v>4240428.566613108</v>
      </c>
      <c r="D90" s="50">
        <v>124731.62099999998</v>
      </c>
      <c r="E90" s="5">
        <f t="shared" si="3"/>
        <v>4115696.945613108</v>
      </c>
      <c r="F90" s="5">
        <f t="shared" si="4"/>
        <v>4080.7615460176507</v>
      </c>
      <c r="H90" s="83">
        <f t="shared" si="5"/>
        <v>56744.594760000036</v>
      </c>
    </row>
    <row r="91" spans="1:8" ht="14.25">
      <c r="A91" s="60" t="s">
        <v>74</v>
      </c>
      <c r="B91" s="37">
        <v>398.37696</v>
      </c>
      <c r="C91" s="33">
        <v>1687562.3237697375</v>
      </c>
      <c r="D91" s="50">
        <v>60960.40020000001</v>
      </c>
      <c r="E91" s="5">
        <f t="shared" si="3"/>
        <v>1626601.9235697375</v>
      </c>
      <c r="F91" s="5">
        <f t="shared" si="4"/>
        <v>4083.072283019925</v>
      </c>
      <c r="H91" s="83">
        <f t="shared" si="5"/>
        <v>57142.97172000004</v>
      </c>
    </row>
    <row r="92" spans="1:8" ht="14.25">
      <c r="A92" s="60" t="s">
        <v>290</v>
      </c>
      <c r="B92" s="37">
        <v>938.6969999999999</v>
      </c>
      <c r="C92" s="33">
        <v>3993293.2288539545</v>
      </c>
      <c r="D92" s="50">
        <v>160525.52599999998</v>
      </c>
      <c r="E92" s="5">
        <f t="shared" si="3"/>
        <v>3832767.7028539544</v>
      </c>
      <c r="F92" s="5">
        <f t="shared" si="4"/>
        <v>4083.072283019925</v>
      </c>
      <c r="H92" s="83">
        <f t="shared" si="5"/>
        <v>58081.66872000004</v>
      </c>
    </row>
    <row r="93" spans="1:8" ht="14.25">
      <c r="A93" s="60" t="s">
        <v>93</v>
      </c>
      <c r="B93" s="37">
        <v>128.72384</v>
      </c>
      <c r="C93" s="33">
        <v>551714.6630883804</v>
      </c>
      <c r="D93" s="50">
        <v>25233.578999999998</v>
      </c>
      <c r="E93" s="5">
        <f t="shared" si="3"/>
        <v>526481.0840883803</v>
      </c>
      <c r="F93" s="5">
        <f t="shared" si="4"/>
        <v>4090.0044940267503</v>
      </c>
      <c r="H93" s="83">
        <f t="shared" si="5"/>
        <v>58210.39256000004</v>
      </c>
    </row>
    <row r="94" spans="1:8" ht="14.25">
      <c r="A94" s="60" t="s">
        <v>82</v>
      </c>
      <c r="B94" s="37">
        <v>707.2</v>
      </c>
      <c r="C94" s="33">
        <v>3005926.0845917356</v>
      </c>
      <c r="D94" s="50">
        <v>110206.6</v>
      </c>
      <c r="E94" s="5">
        <f t="shared" si="3"/>
        <v>2895719.4845917355</v>
      </c>
      <c r="F94" s="5">
        <f t="shared" si="4"/>
        <v>4094.6259680313</v>
      </c>
      <c r="H94" s="83">
        <f t="shared" si="5"/>
        <v>58917.592560000034</v>
      </c>
    </row>
    <row r="95" spans="1:8" ht="14.25">
      <c r="A95" s="60" t="s">
        <v>181</v>
      </c>
      <c r="B95" s="37">
        <v>407.293</v>
      </c>
      <c r="C95" s="33">
        <v>1707241.63140324</v>
      </c>
      <c r="D95" s="50">
        <v>38587.99</v>
      </c>
      <c r="E95" s="5">
        <f t="shared" si="3"/>
        <v>1668653.64140324</v>
      </c>
      <c r="F95" s="5">
        <f t="shared" si="4"/>
        <v>4096.936705033575</v>
      </c>
      <c r="H95" s="83">
        <f t="shared" si="5"/>
        <v>59324.88556000003</v>
      </c>
    </row>
    <row r="96" spans="1:8" ht="14.25">
      <c r="A96" s="60" t="s">
        <v>278</v>
      </c>
      <c r="B96" s="37">
        <v>2194.91</v>
      </c>
      <c r="C96" s="33">
        <v>9188752.430000002</v>
      </c>
      <c r="D96" s="50">
        <v>193772.59999999998</v>
      </c>
      <c r="E96" s="5">
        <f t="shared" si="3"/>
        <v>8994979.830000002</v>
      </c>
      <c r="F96" s="5">
        <f t="shared" si="4"/>
        <v>4098.108728831708</v>
      </c>
      <c r="H96" s="83">
        <f t="shared" si="5"/>
        <v>61519.79556000003</v>
      </c>
    </row>
    <row r="97" spans="1:8" ht="14.25">
      <c r="A97" s="60" t="s">
        <v>64</v>
      </c>
      <c r="B97" s="37">
        <v>1873.6</v>
      </c>
      <c r="C97" s="33">
        <v>7825448.450398369</v>
      </c>
      <c r="D97" s="50">
        <v>145098.44299999997</v>
      </c>
      <c r="E97" s="5">
        <f t="shared" si="3"/>
        <v>7680350.007398369</v>
      </c>
      <c r="F97" s="5">
        <f t="shared" si="4"/>
        <v>4099.24744203585</v>
      </c>
      <c r="H97" s="83">
        <f t="shared" si="5"/>
        <v>63393.395560000026</v>
      </c>
    </row>
    <row r="98" spans="1:8" ht="14.25">
      <c r="A98" s="60" t="s">
        <v>237</v>
      </c>
      <c r="B98" s="37">
        <v>197.62676</v>
      </c>
      <c r="C98" s="33">
        <v>895925.4625</v>
      </c>
      <c r="D98" s="50">
        <v>85424.77859999999</v>
      </c>
      <c r="E98" s="5">
        <f t="shared" si="3"/>
        <v>810500.6839000001</v>
      </c>
      <c r="F98" s="5">
        <f t="shared" si="4"/>
        <v>4101.168707618342</v>
      </c>
      <c r="H98" s="83">
        <f t="shared" si="5"/>
        <v>63591.022320000026</v>
      </c>
    </row>
    <row r="99" spans="1:8" ht="14.25">
      <c r="A99" s="60" t="s">
        <v>163</v>
      </c>
      <c r="B99" s="37">
        <v>85.92199999999998</v>
      </c>
      <c r="C99" s="33">
        <v>372195.83</v>
      </c>
      <c r="D99" s="50">
        <v>19408.199999999997</v>
      </c>
      <c r="E99" s="5">
        <f t="shared" si="3"/>
        <v>352787.63</v>
      </c>
      <c r="F99" s="5">
        <f t="shared" si="4"/>
        <v>4105.905705174461</v>
      </c>
      <c r="H99" s="83">
        <f t="shared" si="5"/>
        <v>63676.944320000024</v>
      </c>
    </row>
    <row r="100" spans="1:8" ht="14.25">
      <c r="A100" s="60" t="s">
        <v>110</v>
      </c>
      <c r="B100" s="37">
        <v>4254.35</v>
      </c>
      <c r="C100" s="33">
        <v>18016964.926422104</v>
      </c>
      <c r="D100" s="50">
        <v>547839.5194999999</v>
      </c>
      <c r="E100" s="5">
        <f t="shared" si="3"/>
        <v>17469125.406922106</v>
      </c>
      <c r="F100" s="5">
        <f t="shared" si="4"/>
        <v>4106.1796530426745</v>
      </c>
      <c r="H100" s="83">
        <f t="shared" si="5"/>
        <v>67931.29432000003</v>
      </c>
    </row>
    <row r="101" spans="1:8" ht="14.25">
      <c r="A101" s="60" t="s">
        <v>111</v>
      </c>
      <c r="B101" s="37">
        <v>1393.398</v>
      </c>
      <c r="C101" s="33">
        <v>5945217.705690358</v>
      </c>
      <c r="D101" s="50">
        <v>223675.18949999998</v>
      </c>
      <c r="E101" s="5">
        <f t="shared" si="3"/>
        <v>5721542.5161903575</v>
      </c>
      <c r="F101" s="5">
        <f t="shared" si="4"/>
        <v>4106.179653042675</v>
      </c>
      <c r="H101" s="83">
        <f t="shared" si="5"/>
        <v>69324.69232000003</v>
      </c>
    </row>
    <row r="102" spans="1:8" ht="14.25">
      <c r="A102" s="60" t="s">
        <v>24</v>
      </c>
      <c r="B102" s="37">
        <v>1828.3439999999998</v>
      </c>
      <c r="C102" s="33">
        <v>7828660.216562657</v>
      </c>
      <c r="D102" s="50">
        <v>321151.285</v>
      </c>
      <c r="E102" s="5">
        <f t="shared" si="3"/>
        <v>7507508.931562657</v>
      </c>
      <c r="F102" s="5">
        <f t="shared" si="4"/>
        <v>4106.179653042675</v>
      </c>
      <c r="H102" s="83">
        <f t="shared" si="5"/>
        <v>71153.03632000003</v>
      </c>
    </row>
    <row r="103" spans="1:8" ht="14.25">
      <c r="A103" s="60" t="s">
        <v>39</v>
      </c>
      <c r="B103" s="37">
        <v>1540.1599999999999</v>
      </c>
      <c r="C103" s="33">
        <v>6529509.0428330535</v>
      </c>
      <c r="D103" s="50">
        <v>198217.57899999997</v>
      </c>
      <c r="E103" s="5">
        <f t="shared" si="3"/>
        <v>6331291.463833054</v>
      </c>
      <c r="F103" s="5">
        <f t="shared" si="4"/>
        <v>4110.801127047225</v>
      </c>
      <c r="H103" s="83">
        <f t="shared" si="5"/>
        <v>72693.19632000003</v>
      </c>
    </row>
    <row r="104" spans="1:8" ht="14.25">
      <c r="A104" s="60" t="s">
        <v>266</v>
      </c>
      <c r="B104" s="37">
        <v>1143.945</v>
      </c>
      <c r="C104" s="33">
        <v>4897788.927280038</v>
      </c>
      <c r="D104" s="50">
        <v>195258.532</v>
      </c>
      <c r="E104" s="5">
        <f t="shared" si="3"/>
        <v>4702530.395280038</v>
      </c>
      <c r="F104" s="5">
        <f t="shared" si="4"/>
        <v>4110.801127047225</v>
      </c>
      <c r="H104" s="83">
        <f t="shared" si="5"/>
        <v>73837.14132000004</v>
      </c>
    </row>
    <row r="105" spans="1:8" ht="14.25">
      <c r="A105" s="60" t="s">
        <v>72</v>
      </c>
      <c r="B105" s="37">
        <v>7341.88</v>
      </c>
      <c r="C105" s="33">
        <v>31072703.000000004</v>
      </c>
      <c r="D105" s="50">
        <v>882250.8988999998</v>
      </c>
      <c r="E105" s="5">
        <f t="shared" si="3"/>
        <v>30190452.101100005</v>
      </c>
      <c r="F105" s="5">
        <f t="shared" si="4"/>
        <v>4112.087381038645</v>
      </c>
      <c r="H105" s="83">
        <f t="shared" si="5"/>
        <v>81179.02132000004</v>
      </c>
    </row>
    <row r="106" spans="1:8" ht="14.25">
      <c r="A106" s="60" t="s">
        <v>75</v>
      </c>
      <c r="B106" s="37">
        <v>2411.7189999999996</v>
      </c>
      <c r="C106" s="33">
        <v>10266342.735653594</v>
      </c>
      <c r="D106" s="50">
        <v>346672.704</v>
      </c>
      <c r="E106" s="5">
        <f t="shared" si="3"/>
        <v>9919670.031653594</v>
      </c>
      <c r="F106" s="5">
        <f t="shared" si="4"/>
        <v>4113.1118640495</v>
      </c>
      <c r="H106" s="83">
        <f t="shared" si="5"/>
        <v>83590.74032000004</v>
      </c>
    </row>
    <row r="107" spans="1:8" ht="14.25">
      <c r="A107" s="60" t="s">
        <v>35</v>
      </c>
      <c r="B107" s="37">
        <v>2547.332</v>
      </c>
      <c r="C107" s="33">
        <v>10950382.74837294</v>
      </c>
      <c r="D107" s="50">
        <v>472921.2774999999</v>
      </c>
      <c r="E107" s="5">
        <f t="shared" si="3"/>
        <v>10477461.47087294</v>
      </c>
      <c r="F107" s="5">
        <f t="shared" si="4"/>
        <v>4113.1118640495</v>
      </c>
      <c r="H107" s="83">
        <f t="shared" si="5"/>
        <v>86138.07232000004</v>
      </c>
    </row>
    <row r="108" spans="1:8" ht="14.25">
      <c r="A108" s="60" t="s">
        <v>288</v>
      </c>
      <c r="B108" s="37">
        <v>163.172</v>
      </c>
      <c r="C108" s="33">
        <v>730664.158180685</v>
      </c>
      <c r="D108" s="50">
        <v>59519.469099999995</v>
      </c>
      <c r="E108" s="5">
        <f t="shared" si="3"/>
        <v>671144.689080685</v>
      </c>
      <c r="F108" s="5">
        <f t="shared" si="4"/>
        <v>4113.111864049501</v>
      </c>
      <c r="H108" s="83">
        <f t="shared" si="5"/>
        <v>86301.24432000004</v>
      </c>
    </row>
    <row r="109" spans="1:8" ht="14.25">
      <c r="A109" s="60" t="s">
        <v>233</v>
      </c>
      <c r="B109" s="37">
        <v>245.20000000000002</v>
      </c>
      <c r="C109" s="33">
        <v>1050471.2892778954</v>
      </c>
      <c r="D109" s="50">
        <v>41369.667499999996</v>
      </c>
      <c r="E109" s="5">
        <f t="shared" si="3"/>
        <v>1009101.6217778954</v>
      </c>
      <c r="F109" s="5">
        <f t="shared" si="4"/>
        <v>4115.422601051775</v>
      </c>
      <c r="H109" s="83">
        <f t="shared" si="5"/>
        <v>86546.44432000004</v>
      </c>
    </row>
    <row r="110" spans="1:8" ht="14.25">
      <c r="A110" s="60" t="s">
        <v>191</v>
      </c>
      <c r="B110" s="37">
        <v>105.00000000000001</v>
      </c>
      <c r="C110" s="33">
        <v>452259.5004956753</v>
      </c>
      <c r="D110" s="50">
        <v>19897.5</v>
      </c>
      <c r="E110" s="5">
        <f t="shared" si="3"/>
        <v>432362.0004956753</v>
      </c>
      <c r="F110" s="5">
        <f t="shared" si="4"/>
        <v>4117.73333805405</v>
      </c>
      <c r="H110" s="83">
        <f t="shared" si="5"/>
        <v>86651.44432000004</v>
      </c>
    </row>
    <row r="111" spans="1:8" ht="14.25">
      <c r="A111" s="60" t="s">
        <v>242</v>
      </c>
      <c r="B111" s="37">
        <v>219.07800000000003</v>
      </c>
      <c r="C111" s="33">
        <v>971914.8200000001</v>
      </c>
      <c r="D111" s="50">
        <v>69398.9415</v>
      </c>
      <c r="E111" s="5">
        <f t="shared" si="3"/>
        <v>902515.8785000001</v>
      </c>
      <c r="F111" s="5">
        <f t="shared" si="4"/>
        <v>4119.609812486877</v>
      </c>
      <c r="H111" s="83">
        <f t="shared" si="5"/>
        <v>86870.52232000003</v>
      </c>
    </row>
    <row r="112" spans="1:8" ht="14.25">
      <c r="A112" s="60" t="s">
        <v>21</v>
      </c>
      <c r="B112" s="37">
        <v>1346.837</v>
      </c>
      <c r="C112" s="33">
        <v>5785391.006008569</v>
      </c>
      <c r="D112" s="50">
        <v>233251.01799999998</v>
      </c>
      <c r="E112" s="5">
        <f t="shared" si="3"/>
        <v>5552139.988008569</v>
      </c>
      <c r="F112" s="5">
        <f t="shared" si="4"/>
        <v>4122.3548120586</v>
      </c>
      <c r="H112" s="83">
        <f t="shared" si="5"/>
        <v>88217.35932000003</v>
      </c>
    </row>
    <row r="113" spans="1:8" ht="14.25">
      <c r="A113" s="60" t="s">
        <v>162</v>
      </c>
      <c r="B113" s="37">
        <v>734.81</v>
      </c>
      <c r="C113" s="33">
        <v>3182466.90144878</v>
      </c>
      <c r="D113" s="50">
        <v>153319.362</v>
      </c>
      <c r="E113" s="5">
        <f t="shared" si="3"/>
        <v>3029147.53944878</v>
      </c>
      <c r="F113" s="5">
        <f t="shared" si="4"/>
        <v>4122.3548120586</v>
      </c>
      <c r="H113" s="83">
        <f t="shared" si="5"/>
        <v>88952.16932000003</v>
      </c>
    </row>
    <row r="114" spans="1:8" ht="14.25">
      <c r="A114" s="60" t="s">
        <v>89</v>
      </c>
      <c r="B114" s="37">
        <v>342.07024</v>
      </c>
      <c r="C114" s="33">
        <v>1509900.59</v>
      </c>
      <c r="D114" s="50">
        <v>99422.78709999999</v>
      </c>
      <c r="E114" s="5">
        <f t="shared" si="3"/>
        <v>1410477.8029</v>
      </c>
      <c r="F114" s="5">
        <f t="shared" si="4"/>
        <v>4123.357246453243</v>
      </c>
      <c r="H114" s="83">
        <f t="shared" si="5"/>
        <v>89294.23956000003</v>
      </c>
    </row>
    <row r="115" spans="1:8" ht="14.25">
      <c r="A115" s="60" t="s">
        <v>50</v>
      </c>
      <c r="B115" s="37">
        <v>884.3</v>
      </c>
      <c r="C115" s="33">
        <v>3784091.8187656435</v>
      </c>
      <c r="D115" s="50">
        <v>134606.68899999998</v>
      </c>
      <c r="E115" s="5">
        <f t="shared" si="3"/>
        <v>3649485.1297656437</v>
      </c>
      <c r="F115" s="5">
        <f t="shared" si="4"/>
        <v>4126.976286063151</v>
      </c>
      <c r="H115" s="83">
        <f t="shared" si="5"/>
        <v>90178.53956000003</v>
      </c>
    </row>
    <row r="116" spans="1:8" ht="14.25">
      <c r="A116" s="60" t="s">
        <v>251</v>
      </c>
      <c r="B116" s="37">
        <v>3864.5780000000004</v>
      </c>
      <c r="C116" s="33">
        <v>16601352.543906914</v>
      </c>
      <c r="D116" s="50">
        <v>634470.7355</v>
      </c>
      <c r="E116" s="5">
        <f t="shared" si="3"/>
        <v>15966881.808406914</v>
      </c>
      <c r="F116" s="5">
        <f t="shared" si="4"/>
        <v>4131.5977600677</v>
      </c>
      <c r="H116" s="83">
        <f t="shared" si="5"/>
        <v>94043.11756000003</v>
      </c>
    </row>
    <row r="117" spans="1:8" ht="14.25">
      <c r="A117" s="60" t="s">
        <v>18</v>
      </c>
      <c r="B117" s="37">
        <v>722.098</v>
      </c>
      <c r="C117" s="33">
        <v>3159968.783349366</v>
      </c>
      <c r="D117" s="50">
        <v>176550.304</v>
      </c>
      <c r="E117" s="5">
        <f t="shared" si="3"/>
        <v>2983418.479349366</v>
      </c>
      <c r="F117" s="5">
        <f t="shared" si="4"/>
        <v>4131.5977600677</v>
      </c>
      <c r="H117" s="83">
        <f t="shared" si="5"/>
        <v>94765.21556000003</v>
      </c>
    </row>
    <row r="118" spans="1:8" ht="14.25">
      <c r="A118" s="60" t="s">
        <v>13</v>
      </c>
      <c r="B118" s="37">
        <v>6660.65</v>
      </c>
      <c r="C118" s="33">
        <v>28561007.131594926</v>
      </c>
      <c r="D118" s="50">
        <v>1041880.5109999999</v>
      </c>
      <c r="E118" s="5">
        <f t="shared" si="3"/>
        <v>27519126.620594926</v>
      </c>
      <c r="F118" s="5">
        <f t="shared" si="4"/>
        <v>4131.597760067701</v>
      </c>
      <c r="H118" s="83">
        <f t="shared" si="5"/>
        <v>101425.86556000002</v>
      </c>
    </row>
    <row r="119" spans="1:8" ht="14.25">
      <c r="A119" s="60" t="s">
        <v>171</v>
      </c>
      <c r="B119" s="37">
        <v>3131.0000000000005</v>
      </c>
      <c r="C119" s="33">
        <v>13211001.782326095</v>
      </c>
      <c r="D119" s="50">
        <v>267734.278</v>
      </c>
      <c r="E119" s="5">
        <f t="shared" si="3"/>
        <v>12943267.504326094</v>
      </c>
      <c r="F119" s="5">
        <f t="shared" si="4"/>
        <v>4133.908497069975</v>
      </c>
      <c r="H119" s="83">
        <f t="shared" si="5"/>
        <v>104556.86556000002</v>
      </c>
    </row>
    <row r="120" spans="1:8" ht="14.25">
      <c r="A120" s="60" t="s">
        <v>274</v>
      </c>
      <c r="B120" s="37">
        <v>4729.96</v>
      </c>
      <c r="C120" s="33">
        <v>20056248.8348011</v>
      </c>
      <c r="D120" s="50">
        <v>503027</v>
      </c>
      <c r="E120" s="5">
        <f t="shared" si="3"/>
        <v>19553221.8348011</v>
      </c>
      <c r="F120" s="5">
        <f t="shared" si="4"/>
        <v>4133.908497069975</v>
      </c>
      <c r="H120" s="83">
        <f t="shared" si="5"/>
        <v>109286.82556000003</v>
      </c>
    </row>
    <row r="121" spans="1:8" ht="14.25">
      <c r="A121" s="60" t="s">
        <v>78</v>
      </c>
      <c r="B121" s="37">
        <v>494.507</v>
      </c>
      <c r="C121" s="33">
        <v>2160338.462160582</v>
      </c>
      <c r="D121" s="50">
        <v>116091.773</v>
      </c>
      <c r="E121" s="5">
        <f t="shared" si="3"/>
        <v>2044246.6891605821</v>
      </c>
      <c r="F121" s="5">
        <f t="shared" si="4"/>
        <v>4133.908497069975</v>
      </c>
      <c r="H121" s="83">
        <f t="shared" si="5"/>
        <v>109781.33256000002</v>
      </c>
    </row>
    <row r="122" spans="1:8" ht="14.25">
      <c r="A122" s="60" t="s">
        <v>104</v>
      </c>
      <c r="B122" s="37">
        <v>24.35736</v>
      </c>
      <c r="C122" s="33">
        <v>111583.38092322207</v>
      </c>
      <c r="D122" s="50">
        <v>10836</v>
      </c>
      <c r="E122" s="5">
        <f t="shared" si="3"/>
        <v>100747.38092322207</v>
      </c>
      <c r="F122" s="5">
        <f t="shared" si="4"/>
        <v>4136.21923407225</v>
      </c>
      <c r="H122" s="83">
        <f t="shared" si="5"/>
        <v>109805.68992000002</v>
      </c>
    </row>
    <row r="123" spans="1:8" ht="14.25">
      <c r="A123" s="60" t="s">
        <v>6</v>
      </c>
      <c r="B123" s="37">
        <v>1827.64544</v>
      </c>
      <c r="C123" s="33">
        <v>7811198.696437688</v>
      </c>
      <c r="D123" s="50">
        <v>247433.2665</v>
      </c>
      <c r="E123" s="5">
        <f t="shared" si="3"/>
        <v>7563765.429937688</v>
      </c>
      <c r="F123" s="5">
        <f t="shared" si="4"/>
        <v>4138.529971074525</v>
      </c>
      <c r="H123" s="83">
        <f t="shared" si="5"/>
        <v>111633.33536000001</v>
      </c>
    </row>
    <row r="124" spans="1:8" ht="14.25">
      <c r="A124" s="60" t="s">
        <v>46</v>
      </c>
      <c r="B124" s="37">
        <v>1019.1</v>
      </c>
      <c r="C124" s="33">
        <v>4373687.912522049</v>
      </c>
      <c r="D124" s="50">
        <v>156112.019</v>
      </c>
      <c r="E124" s="5">
        <f t="shared" si="3"/>
        <v>4217575.893522048</v>
      </c>
      <c r="F124" s="5">
        <f t="shared" si="4"/>
        <v>4138.529971074525</v>
      </c>
      <c r="H124" s="83">
        <f t="shared" si="5"/>
        <v>112652.43536000002</v>
      </c>
    </row>
    <row r="125" spans="1:8" ht="14.25">
      <c r="A125" s="60" t="s">
        <v>260</v>
      </c>
      <c r="B125" s="37">
        <v>311.479</v>
      </c>
      <c r="C125" s="33">
        <v>1302312.053860322</v>
      </c>
      <c r="D125" s="50">
        <v>13246.877</v>
      </c>
      <c r="E125" s="5">
        <f t="shared" si="3"/>
        <v>1289065.176860322</v>
      </c>
      <c r="F125" s="5">
        <f t="shared" si="4"/>
        <v>4138.529971074526</v>
      </c>
      <c r="H125" s="83">
        <f t="shared" si="5"/>
        <v>112963.91436000002</v>
      </c>
    </row>
    <row r="126" spans="1:8" ht="14.25">
      <c r="A126" s="60" t="s">
        <v>114</v>
      </c>
      <c r="B126" s="37">
        <v>384.37676</v>
      </c>
      <c r="C126" s="33">
        <v>1640082.6284445198</v>
      </c>
      <c r="D126" s="50">
        <v>49327.886999999995</v>
      </c>
      <c r="E126" s="5">
        <f t="shared" si="3"/>
        <v>1590754.7414445197</v>
      </c>
      <c r="F126" s="5">
        <f t="shared" si="4"/>
        <v>4138.529971074526</v>
      </c>
      <c r="H126" s="83">
        <f t="shared" si="5"/>
        <v>113348.29112000002</v>
      </c>
    </row>
    <row r="127" spans="1:8" ht="14.25">
      <c r="A127" s="60" t="s">
        <v>281</v>
      </c>
      <c r="B127" s="37">
        <v>339.09400000000005</v>
      </c>
      <c r="C127" s="33">
        <v>1456827.696117644</v>
      </c>
      <c r="D127" s="50">
        <v>51909.899999999994</v>
      </c>
      <c r="E127" s="5">
        <f t="shared" si="3"/>
        <v>1404917.796117644</v>
      </c>
      <c r="F127" s="5">
        <f t="shared" si="4"/>
        <v>4143.151445079075</v>
      </c>
      <c r="H127" s="83">
        <f t="shared" si="5"/>
        <v>113687.38512000002</v>
      </c>
    </row>
    <row r="128" spans="1:8" ht="14.25">
      <c r="A128" s="60" t="s">
        <v>69</v>
      </c>
      <c r="B128" s="37">
        <v>997.65216</v>
      </c>
      <c r="C128" s="33">
        <v>4292787.40939026</v>
      </c>
      <c r="D128" s="50">
        <v>159363.421</v>
      </c>
      <c r="E128" s="5">
        <f t="shared" si="3"/>
        <v>4133423.9883902604</v>
      </c>
      <c r="F128" s="5">
        <f t="shared" si="4"/>
        <v>4143.151445079075</v>
      </c>
      <c r="H128" s="83">
        <f t="shared" si="5"/>
        <v>114685.03728000002</v>
      </c>
    </row>
    <row r="129" spans="1:8" ht="14.25">
      <c r="A129" s="60" t="s">
        <v>294</v>
      </c>
      <c r="B129" s="37">
        <v>1134.7009999999998</v>
      </c>
      <c r="C129" s="33">
        <v>4883642.23498267</v>
      </c>
      <c r="D129" s="50">
        <v>182404.1471</v>
      </c>
      <c r="E129" s="5">
        <f t="shared" si="3"/>
        <v>4701238.087882671</v>
      </c>
      <c r="F129" s="5">
        <f t="shared" si="4"/>
        <v>4143.151445079075</v>
      </c>
      <c r="H129" s="83">
        <f t="shared" si="5"/>
        <v>115819.73828000002</v>
      </c>
    </row>
    <row r="130" spans="1:8" ht="14.25">
      <c r="A130" s="60" t="s">
        <v>249</v>
      </c>
      <c r="B130" s="37">
        <v>4366.774</v>
      </c>
      <c r="C130" s="33">
        <v>18423454.652246106</v>
      </c>
      <c r="D130" s="50">
        <v>321158.17754999996</v>
      </c>
      <c r="E130" s="5">
        <f t="shared" si="3"/>
        <v>18102296.474696107</v>
      </c>
      <c r="F130" s="5">
        <f t="shared" si="4"/>
        <v>4145.46218208135</v>
      </c>
      <c r="H130" s="83">
        <f t="shared" si="5"/>
        <v>120186.51228000002</v>
      </c>
    </row>
    <row r="131" spans="1:8" ht="14.25">
      <c r="A131" s="60" t="s">
        <v>106</v>
      </c>
      <c r="B131" s="37">
        <v>4060.48</v>
      </c>
      <c r="C131" s="33">
        <v>17521101.45009768</v>
      </c>
      <c r="D131" s="50">
        <v>688535.169</v>
      </c>
      <c r="E131" s="5">
        <f t="shared" si="3"/>
        <v>16832566.28109768</v>
      </c>
      <c r="F131" s="5">
        <f t="shared" si="4"/>
        <v>4145.46218208135</v>
      </c>
      <c r="H131" s="83">
        <f t="shared" si="5"/>
        <v>124246.99228000002</v>
      </c>
    </row>
    <row r="132" spans="1:8" ht="14.25">
      <c r="A132" s="60" t="s">
        <v>282</v>
      </c>
      <c r="B132" s="37">
        <v>314.92600000000004</v>
      </c>
      <c r="C132" s="33">
        <v>1363213.9691541514</v>
      </c>
      <c r="D132" s="50">
        <v>57700.14599999999</v>
      </c>
      <c r="E132" s="5">
        <f aca="true" t="shared" si="6" ref="E132:E195">+C132-D132</f>
        <v>1305513.8231541514</v>
      </c>
      <c r="F132" s="5">
        <f aca="true" t="shared" si="7" ref="F132:F195">+E132/B132</f>
        <v>4145.46218208135</v>
      </c>
      <c r="H132" s="83">
        <f t="shared" si="5"/>
        <v>124561.91828000003</v>
      </c>
    </row>
    <row r="133" spans="1:8" ht="14.25">
      <c r="A133" s="60" t="s">
        <v>27</v>
      </c>
      <c r="B133" s="37">
        <v>295.355</v>
      </c>
      <c r="C133" s="33">
        <v>1283345.5367886373</v>
      </c>
      <c r="D133" s="50">
        <v>58962.554000000004</v>
      </c>
      <c r="E133" s="5">
        <f t="shared" si="6"/>
        <v>1224382.9827886373</v>
      </c>
      <c r="F133" s="5">
        <f t="shared" si="7"/>
        <v>4145.46218208135</v>
      </c>
      <c r="H133" s="83">
        <f t="shared" si="5"/>
        <v>124857.27328000002</v>
      </c>
    </row>
    <row r="134" spans="1:8" ht="14.25">
      <c r="A134" s="60" t="s">
        <v>25</v>
      </c>
      <c r="B134" s="37">
        <v>991.573</v>
      </c>
      <c r="C134" s="33">
        <v>4345369.356272951</v>
      </c>
      <c r="D134" s="50">
        <v>234840.98399999997</v>
      </c>
      <c r="E134" s="5">
        <f t="shared" si="6"/>
        <v>4110528.3722729506</v>
      </c>
      <c r="F134" s="5">
        <f t="shared" si="7"/>
        <v>4145.46218208135</v>
      </c>
      <c r="H134" s="83">
        <f aca="true" t="shared" si="8" ref="H134:H197">+B134+H133</f>
        <v>125848.84628000003</v>
      </c>
    </row>
    <row r="135" spans="1:8" ht="14.25">
      <c r="A135" s="60" t="s">
        <v>127</v>
      </c>
      <c r="B135" s="37">
        <v>1067.965</v>
      </c>
      <c r="C135" s="33">
        <v>4510455.5125</v>
      </c>
      <c r="D135" s="50">
        <v>81227.83899999999</v>
      </c>
      <c r="E135" s="5">
        <f t="shared" si="6"/>
        <v>4429227.6735000005</v>
      </c>
      <c r="F135" s="5">
        <f t="shared" si="7"/>
        <v>4147.352837873901</v>
      </c>
      <c r="H135" s="83">
        <f t="shared" si="8"/>
        <v>126916.81128000002</v>
      </c>
    </row>
    <row r="136" spans="1:8" ht="14.25">
      <c r="A136" s="60" t="s">
        <v>40</v>
      </c>
      <c r="B136" s="37">
        <v>1099.09</v>
      </c>
      <c r="C136" s="33">
        <v>4701611.542635621</v>
      </c>
      <c r="D136" s="50">
        <v>142835.805</v>
      </c>
      <c r="E136" s="5">
        <f t="shared" si="6"/>
        <v>4558775.737635621</v>
      </c>
      <c r="F136" s="5">
        <f t="shared" si="7"/>
        <v>4147.772919083624</v>
      </c>
      <c r="H136" s="83">
        <f t="shared" si="8"/>
        <v>128015.90128000002</v>
      </c>
    </row>
    <row r="137" spans="1:8" ht="14.25">
      <c r="A137" s="60" t="s">
        <v>125</v>
      </c>
      <c r="B137" s="37">
        <v>2519.43</v>
      </c>
      <c r="C137" s="33">
        <v>10630199.262526857</v>
      </c>
      <c r="D137" s="50">
        <v>180175.737</v>
      </c>
      <c r="E137" s="5">
        <f t="shared" si="6"/>
        <v>10450023.525526857</v>
      </c>
      <c r="F137" s="5">
        <f t="shared" si="7"/>
        <v>4147.772919083625</v>
      </c>
      <c r="H137" s="83">
        <f t="shared" si="8"/>
        <v>130535.33128000001</v>
      </c>
    </row>
    <row r="138" spans="1:8" ht="14.25">
      <c r="A138" s="60" t="s">
        <v>58</v>
      </c>
      <c r="B138" s="37">
        <v>3292.512</v>
      </c>
      <c r="C138" s="33">
        <v>14043689.708357865</v>
      </c>
      <c r="D138" s="50">
        <v>387097.59900000005</v>
      </c>
      <c r="E138" s="5">
        <f t="shared" si="6"/>
        <v>13656592.109357866</v>
      </c>
      <c r="F138" s="5">
        <f t="shared" si="7"/>
        <v>4147.772919083625</v>
      </c>
      <c r="H138" s="83">
        <f t="shared" si="8"/>
        <v>133827.84328</v>
      </c>
    </row>
    <row r="139" spans="1:8" ht="14.25">
      <c r="A139" s="60" t="s">
        <v>147</v>
      </c>
      <c r="B139" s="37">
        <v>1765.7499999999998</v>
      </c>
      <c r="C139" s="33">
        <v>7554709.67887191</v>
      </c>
      <c r="D139" s="50">
        <v>230779.647</v>
      </c>
      <c r="E139" s="5">
        <f t="shared" si="6"/>
        <v>7323930.03187191</v>
      </c>
      <c r="F139" s="5">
        <f t="shared" si="7"/>
        <v>4147.772919083625</v>
      </c>
      <c r="H139" s="83">
        <f t="shared" si="8"/>
        <v>135593.59328</v>
      </c>
    </row>
    <row r="140" spans="1:8" ht="14.25">
      <c r="A140" s="60" t="s">
        <v>231</v>
      </c>
      <c r="B140" s="37">
        <v>3219.424</v>
      </c>
      <c r="C140" s="33">
        <v>13795186.634747881</v>
      </c>
      <c r="D140" s="50">
        <v>441746.9524999999</v>
      </c>
      <c r="E140" s="5">
        <f t="shared" si="6"/>
        <v>13353439.68224788</v>
      </c>
      <c r="F140" s="5">
        <f t="shared" si="7"/>
        <v>4147.772919083625</v>
      </c>
      <c r="H140" s="83">
        <f t="shared" si="8"/>
        <v>138813.01728</v>
      </c>
    </row>
    <row r="141" spans="1:8" ht="14.25">
      <c r="A141" s="60" t="s">
        <v>124</v>
      </c>
      <c r="B141" s="37">
        <v>7760.81516</v>
      </c>
      <c r="C141" s="33">
        <v>33364827.33416165</v>
      </c>
      <c r="D141" s="50">
        <v>1174728.3835</v>
      </c>
      <c r="E141" s="5">
        <f t="shared" si="6"/>
        <v>32190098.95066165</v>
      </c>
      <c r="F141" s="5">
        <f t="shared" si="7"/>
        <v>4147.772919083625</v>
      </c>
      <c r="H141" s="83">
        <f t="shared" si="8"/>
        <v>146573.83244</v>
      </c>
    </row>
    <row r="142" spans="1:8" ht="14.25">
      <c r="A142" s="60" t="s">
        <v>135</v>
      </c>
      <c r="B142" s="37">
        <v>2164.357</v>
      </c>
      <c r="C142" s="33">
        <v>9364478.713829078</v>
      </c>
      <c r="D142" s="50">
        <v>387217.362</v>
      </c>
      <c r="E142" s="5">
        <f t="shared" si="6"/>
        <v>8977261.351829078</v>
      </c>
      <c r="F142" s="5">
        <f t="shared" si="7"/>
        <v>4147.772919083625</v>
      </c>
      <c r="H142" s="83">
        <f t="shared" si="8"/>
        <v>148738.18944</v>
      </c>
    </row>
    <row r="143" spans="1:8" ht="14.25">
      <c r="A143" s="60" t="s">
        <v>165</v>
      </c>
      <c r="B143" s="37">
        <v>843.51976</v>
      </c>
      <c r="C143" s="33">
        <v>3597295.493061501</v>
      </c>
      <c r="D143" s="50">
        <v>96617.9235</v>
      </c>
      <c r="E143" s="5">
        <f t="shared" si="6"/>
        <v>3500677.569561501</v>
      </c>
      <c r="F143" s="5">
        <f t="shared" si="7"/>
        <v>4150.0836560859</v>
      </c>
      <c r="H143" s="83">
        <f t="shared" si="8"/>
        <v>149581.70919999998</v>
      </c>
    </row>
    <row r="144" spans="1:8" ht="14.25">
      <c r="A144" s="60" t="s">
        <v>215</v>
      </c>
      <c r="B144" s="37">
        <v>799.912</v>
      </c>
      <c r="C144" s="33">
        <v>3422200.6035069847</v>
      </c>
      <c r="D144" s="50">
        <v>102498.886</v>
      </c>
      <c r="E144" s="5">
        <f t="shared" si="6"/>
        <v>3319701.7175069847</v>
      </c>
      <c r="F144" s="5">
        <f t="shared" si="7"/>
        <v>4150.0836560859</v>
      </c>
      <c r="H144" s="83">
        <f t="shared" si="8"/>
        <v>150381.6212</v>
      </c>
    </row>
    <row r="145" spans="1:8" ht="14.25">
      <c r="A145" s="60" t="s">
        <v>154</v>
      </c>
      <c r="B145" s="37">
        <v>210.51600000000002</v>
      </c>
      <c r="C145" s="33">
        <v>925739.0109445795</v>
      </c>
      <c r="D145" s="50">
        <v>52080</v>
      </c>
      <c r="E145" s="5">
        <f t="shared" si="6"/>
        <v>873659.0109445795</v>
      </c>
      <c r="F145" s="5">
        <f t="shared" si="7"/>
        <v>4150.083656085901</v>
      </c>
      <c r="H145" s="83">
        <f t="shared" si="8"/>
        <v>150592.1372</v>
      </c>
    </row>
    <row r="146" spans="1:8" ht="14.25">
      <c r="A146" s="60" t="s">
        <v>126</v>
      </c>
      <c r="B146" s="37">
        <v>596.118</v>
      </c>
      <c r="C146" s="33">
        <v>2522163.196818937</v>
      </c>
      <c r="D146" s="50">
        <v>46846.155999999995</v>
      </c>
      <c r="E146" s="5">
        <f t="shared" si="6"/>
        <v>2475317.040818937</v>
      </c>
      <c r="F146" s="5">
        <f t="shared" si="7"/>
        <v>4152.394393088175</v>
      </c>
      <c r="H146" s="83">
        <f t="shared" si="8"/>
        <v>151188.25519999999</v>
      </c>
    </row>
    <row r="147" spans="1:8" ht="14.25">
      <c r="A147" s="60" t="s">
        <v>227</v>
      </c>
      <c r="B147" s="37">
        <v>7571.077</v>
      </c>
      <c r="C147" s="33">
        <v>32536453.631938845</v>
      </c>
      <c r="D147" s="50">
        <v>1098355.9475</v>
      </c>
      <c r="E147" s="5">
        <f t="shared" si="6"/>
        <v>31438097.684438843</v>
      </c>
      <c r="F147" s="5">
        <f t="shared" si="7"/>
        <v>4152.394393088175</v>
      </c>
      <c r="H147" s="83">
        <f t="shared" si="8"/>
        <v>158759.33219999998</v>
      </c>
    </row>
    <row r="148" spans="1:8" ht="14.25">
      <c r="A148" s="60" t="s">
        <v>71</v>
      </c>
      <c r="B148" s="37">
        <v>685.4639999999999</v>
      </c>
      <c r="C148" s="33">
        <v>2965241.4417637927</v>
      </c>
      <c r="D148" s="50">
        <v>118924.57149999999</v>
      </c>
      <c r="E148" s="5">
        <f t="shared" si="6"/>
        <v>2846316.8702637926</v>
      </c>
      <c r="F148" s="5">
        <f t="shared" si="7"/>
        <v>4152.394393088175</v>
      </c>
      <c r="H148" s="83">
        <f t="shared" si="8"/>
        <v>159444.79619999998</v>
      </c>
    </row>
    <row r="149" spans="1:8" ht="14.25">
      <c r="A149" s="60" t="s">
        <v>139</v>
      </c>
      <c r="B149" s="37">
        <v>4648.0869999999995</v>
      </c>
      <c r="C149" s="33">
        <v>19790984.538006727</v>
      </c>
      <c r="D149" s="50">
        <v>479553.6339999999</v>
      </c>
      <c r="E149" s="5">
        <f t="shared" si="6"/>
        <v>19311430.904006727</v>
      </c>
      <c r="F149" s="5">
        <f t="shared" si="7"/>
        <v>4154.7051300904495</v>
      </c>
      <c r="H149" s="83">
        <f t="shared" si="8"/>
        <v>164092.88319999998</v>
      </c>
    </row>
    <row r="150" spans="1:8" ht="14.25">
      <c r="A150" s="60" t="s">
        <v>293</v>
      </c>
      <c r="B150" s="37">
        <v>4869.34</v>
      </c>
      <c r="C150" s="33">
        <v>20872711.30415463</v>
      </c>
      <c r="D150" s="50">
        <v>642039.426</v>
      </c>
      <c r="E150" s="5">
        <f t="shared" si="6"/>
        <v>20230671.87815463</v>
      </c>
      <c r="F150" s="5">
        <f t="shared" si="7"/>
        <v>4154.7051300904495</v>
      </c>
      <c r="H150" s="83">
        <f t="shared" si="8"/>
        <v>168962.22319999998</v>
      </c>
    </row>
    <row r="151" spans="1:8" ht="14.25">
      <c r="A151" s="60" t="s">
        <v>285</v>
      </c>
      <c r="B151" s="37">
        <v>8468.1</v>
      </c>
      <c r="C151" s="33">
        <v>35990496.45961894</v>
      </c>
      <c r="D151" s="50">
        <v>808037.9475</v>
      </c>
      <c r="E151" s="5">
        <f t="shared" si="6"/>
        <v>35182458.51211894</v>
      </c>
      <c r="F151" s="5">
        <f t="shared" si="7"/>
        <v>4154.70513009045</v>
      </c>
      <c r="H151" s="83">
        <f t="shared" si="8"/>
        <v>177430.32319999998</v>
      </c>
    </row>
    <row r="152" spans="1:8" ht="14.25">
      <c r="A152" s="60" t="s">
        <v>223</v>
      </c>
      <c r="B152" s="37">
        <v>8199.465999999999</v>
      </c>
      <c r="C152" s="33">
        <v>35030197.357187316</v>
      </c>
      <c r="D152" s="50">
        <v>944887.0935</v>
      </c>
      <c r="E152" s="5">
        <f t="shared" si="6"/>
        <v>34085310.26368731</v>
      </c>
      <c r="F152" s="5">
        <f t="shared" si="7"/>
        <v>4157.015867092725</v>
      </c>
      <c r="H152" s="83">
        <f t="shared" si="8"/>
        <v>185629.78919999997</v>
      </c>
    </row>
    <row r="153" spans="1:8" ht="14.25">
      <c r="A153" s="60" t="s">
        <v>210</v>
      </c>
      <c r="B153" s="37">
        <v>47.76200000000001</v>
      </c>
      <c r="C153" s="33">
        <v>204661.65726478543</v>
      </c>
      <c r="D153" s="50">
        <v>6003.9</v>
      </c>
      <c r="E153" s="5">
        <f t="shared" si="6"/>
        <v>198657.75726478544</v>
      </c>
      <c r="F153" s="5">
        <f t="shared" si="7"/>
        <v>4159.326604095</v>
      </c>
      <c r="H153" s="83">
        <f t="shared" si="8"/>
        <v>185677.55119999996</v>
      </c>
    </row>
    <row r="154" spans="1:8" ht="14.25">
      <c r="A154" s="60" t="s">
        <v>45</v>
      </c>
      <c r="B154" s="37">
        <v>168.15395999999998</v>
      </c>
      <c r="C154" s="33">
        <v>750705.5984119265</v>
      </c>
      <c r="D154" s="50">
        <v>51298.359</v>
      </c>
      <c r="E154" s="5">
        <f t="shared" si="6"/>
        <v>699407.2394119266</v>
      </c>
      <c r="F154" s="5">
        <f t="shared" si="7"/>
        <v>4159.326604095001</v>
      </c>
      <c r="H154" s="83">
        <f t="shared" si="8"/>
        <v>185845.70515999995</v>
      </c>
    </row>
    <row r="155" spans="1:8" ht="14.25">
      <c r="A155" s="60" t="s">
        <v>134</v>
      </c>
      <c r="B155" s="37">
        <v>12087.920999999998</v>
      </c>
      <c r="C155" s="33">
        <v>51417158.606833905</v>
      </c>
      <c r="D155" s="50">
        <v>1111615.197</v>
      </c>
      <c r="E155" s="5">
        <f t="shared" si="6"/>
        <v>50305543.40983391</v>
      </c>
      <c r="F155" s="5">
        <f t="shared" si="7"/>
        <v>4161.637341097275</v>
      </c>
      <c r="H155" s="83">
        <f t="shared" si="8"/>
        <v>197933.62615999996</v>
      </c>
    </row>
    <row r="156" spans="1:8" ht="14.25">
      <c r="A156" s="60" t="s">
        <v>116</v>
      </c>
      <c r="B156" s="37">
        <v>11844.85</v>
      </c>
      <c r="C156" s="33">
        <v>50400939.64369606</v>
      </c>
      <c r="D156" s="50">
        <v>1106969.584</v>
      </c>
      <c r="E156" s="5">
        <f t="shared" si="6"/>
        <v>49293970.05969606</v>
      </c>
      <c r="F156" s="5">
        <f t="shared" si="7"/>
        <v>4161.637341097276</v>
      </c>
      <c r="H156" s="83">
        <f t="shared" si="8"/>
        <v>209778.47615999996</v>
      </c>
    </row>
    <row r="157" spans="1:8" ht="14.25">
      <c r="A157" s="60" t="s">
        <v>151</v>
      </c>
      <c r="B157" s="37">
        <v>1748.426</v>
      </c>
      <c r="C157" s="33">
        <v>7456241.564745344</v>
      </c>
      <c r="D157" s="50">
        <v>179926.63499999998</v>
      </c>
      <c r="E157" s="5">
        <f t="shared" si="6"/>
        <v>7276314.929745344</v>
      </c>
      <c r="F157" s="5">
        <f t="shared" si="7"/>
        <v>4161.637341097276</v>
      </c>
      <c r="H157" s="83">
        <f t="shared" si="8"/>
        <v>211526.90215999997</v>
      </c>
    </row>
    <row r="158" spans="1:8" ht="14.25">
      <c r="A158" s="60" t="s">
        <v>240</v>
      </c>
      <c r="B158" s="37">
        <v>2446.895</v>
      </c>
      <c r="C158" s="33">
        <v>10550103.143561399</v>
      </c>
      <c r="D158" s="50">
        <v>361359.41099999996</v>
      </c>
      <c r="E158" s="5">
        <f t="shared" si="6"/>
        <v>10188743.732561398</v>
      </c>
      <c r="F158" s="5">
        <f t="shared" si="7"/>
        <v>4163.94807809955</v>
      </c>
      <c r="H158" s="83">
        <f t="shared" si="8"/>
        <v>213973.79715999996</v>
      </c>
    </row>
    <row r="159" spans="1:8" ht="14.25">
      <c r="A159" s="60" t="s">
        <v>57</v>
      </c>
      <c r="B159" s="37">
        <v>976.361</v>
      </c>
      <c r="C159" s="33">
        <v>4241020.965531355</v>
      </c>
      <c r="D159" s="50">
        <v>175504.45605</v>
      </c>
      <c r="E159" s="5">
        <f t="shared" si="6"/>
        <v>4065516.5094813546</v>
      </c>
      <c r="F159" s="5">
        <f t="shared" si="7"/>
        <v>4163.94807809955</v>
      </c>
      <c r="H159" s="83">
        <f t="shared" si="8"/>
        <v>214950.15815999996</v>
      </c>
    </row>
    <row r="160" spans="1:8" ht="14.25">
      <c r="A160" s="60" t="s">
        <v>107</v>
      </c>
      <c r="B160" s="37">
        <v>2783</v>
      </c>
      <c r="C160" s="33">
        <v>11897756.807351049</v>
      </c>
      <c r="D160" s="50">
        <v>309489.306</v>
      </c>
      <c r="E160" s="5">
        <f t="shared" si="6"/>
        <v>11588267.50135105</v>
      </c>
      <c r="F160" s="5">
        <f t="shared" si="7"/>
        <v>4163.948078099551</v>
      </c>
      <c r="H160" s="83">
        <f t="shared" si="8"/>
        <v>217733.15815999996</v>
      </c>
    </row>
    <row r="161" spans="1:8" ht="14.25">
      <c r="A161" s="60" t="s">
        <v>121</v>
      </c>
      <c r="B161" s="37">
        <v>4847.35</v>
      </c>
      <c r="C161" s="33">
        <v>20656753.256883834</v>
      </c>
      <c r="D161" s="50">
        <v>461438.58949999994</v>
      </c>
      <c r="E161" s="5">
        <f t="shared" si="6"/>
        <v>20195314.667383835</v>
      </c>
      <c r="F161" s="5">
        <f t="shared" si="7"/>
        <v>4166.258815101825</v>
      </c>
      <c r="H161" s="83">
        <f t="shared" si="8"/>
        <v>222580.50815999997</v>
      </c>
    </row>
    <row r="162" spans="1:8" ht="14.25">
      <c r="A162" s="60" t="s">
        <v>190</v>
      </c>
      <c r="B162" s="37">
        <v>1599.6000000000001</v>
      </c>
      <c r="C162" s="33">
        <v>6944779.650545719</v>
      </c>
      <c r="D162" s="50">
        <v>276735.795</v>
      </c>
      <c r="E162" s="5">
        <f t="shared" si="6"/>
        <v>6668043.855545719</v>
      </c>
      <c r="F162" s="5">
        <f t="shared" si="7"/>
        <v>4168.5695521041</v>
      </c>
      <c r="H162" s="83">
        <f t="shared" si="8"/>
        <v>224180.10815999997</v>
      </c>
    </row>
    <row r="163" spans="1:8" ht="14.25">
      <c r="A163" s="60" t="s">
        <v>128</v>
      </c>
      <c r="B163" s="37">
        <v>205.05724</v>
      </c>
      <c r="C163" s="33">
        <v>893419.4848025029</v>
      </c>
      <c r="D163" s="50">
        <v>38624.117699999995</v>
      </c>
      <c r="E163" s="5">
        <f t="shared" si="6"/>
        <v>854795.367102503</v>
      </c>
      <c r="F163" s="5">
        <f t="shared" si="7"/>
        <v>4168.5695521041</v>
      </c>
      <c r="H163" s="83">
        <f t="shared" si="8"/>
        <v>224385.16539999997</v>
      </c>
    </row>
    <row r="164" spans="1:8" ht="14.25">
      <c r="A164" s="60" t="s">
        <v>257</v>
      </c>
      <c r="B164" s="37">
        <v>3194.944</v>
      </c>
      <c r="C164" s="33">
        <v>13546331.436477683</v>
      </c>
      <c r="D164" s="50">
        <v>227985.1574</v>
      </c>
      <c r="E164" s="5">
        <f t="shared" si="6"/>
        <v>13318346.279077683</v>
      </c>
      <c r="F164" s="5">
        <f t="shared" si="7"/>
        <v>4168.569552104101</v>
      </c>
      <c r="H164" s="83">
        <f t="shared" si="8"/>
        <v>227580.10939999996</v>
      </c>
    </row>
    <row r="165" spans="1:8" ht="14.25">
      <c r="A165" s="60" t="s">
        <v>192</v>
      </c>
      <c r="B165" s="37">
        <v>33292.25</v>
      </c>
      <c r="C165" s="33">
        <v>142435687.69703773</v>
      </c>
      <c r="D165" s="50">
        <v>3654628.0259999996</v>
      </c>
      <c r="E165" s="5">
        <f t="shared" si="6"/>
        <v>138781059.67103773</v>
      </c>
      <c r="F165" s="5">
        <f t="shared" si="7"/>
        <v>4168.569552104101</v>
      </c>
      <c r="H165" s="83">
        <f t="shared" si="8"/>
        <v>260872.35939999996</v>
      </c>
    </row>
    <row r="166" spans="1:8" ht="14.25">
      <c r="A166" s="60" t="s">
        <v>67</v>
      </c>
      <c r="B166" s="37">
        <v>10978.55464</v>
      </c>
      <c r="C166" s="33">
        <v>47112583.65241519</v>
      </c>
      <c r="D166" s="50">
        <v>1347715.054</v>
      </c>
      <c r="E166" s="5">
        <f t="shared" si="6"/>
        <v>45764868.598415196</v>
      </c>
      <c r="F166" s="5">
        <f t="shared" si="7"/>
        <v>4168.569552104101</v>
      </c>
      <c r="H166" s="83">
        <f t="shared" si="8"/>
        <v>271850.91403999995</v>
      </c>
    </row>
    <row r="167" spans="1:8" ht="14.25">
      <c r="A167" s="60" t="s">
        <v>34</v>
      </c>
      <c r="B167" s="37">
        <v>233.59300000000002</v>
      </c>
      <c r="C167" s="33">
        <v>1015756.16</v>
      </c>
      <c r="D167" s="50">
        <v>41790.89599999999</v>
      </c>
      <c r="E167" s="5">
        <f t="shared" si="6"/>
        <v>973965.2640000001</v>
      </c>
      <c r="F167" s="5">
        <f t="shared" si="7"/>
        <v>4169.496791427825</v>
      </c>
      <c r="H167" s="83">
        <f t="shared" si="8"/>
        <v>272084.50703999994</v>
      </c>
    </row>
    <row r="168" spans="1:8" ht="14.25">
      <c r="A168" s="60" t="s">
        <v>280</v>
      </c>
      <c r="B168" s="37">
        <v>29163.300000000003</v>
      </c>
      <c r="C168" s="33">
        <v>124784765.25529596</v>
      </c>
      <c r="D168" s="50">
        <v>3148132.1199999996</v>
      </c>
      <c r="E168" s="5">
        <f t="shared" si="6"/>
        <v>121636633.13529596</v>
      </c>
      <c r="F168" s="5">
        <f t="shared" si="7"/>
        <v>4170.880289106375</v>
      </c>
      <c r="H168" s="83">
        <f t="shared" si="8"/>
        <v>301247.8070399999</v>
      </c>
    </row>
    <row r="169" spans="1:8" ht="14.25">
      <c r="A169" s="60" t="s">
        <v>86</v>
      </c>
      <c r="B169" s="37">
        <v>1452.116</v>
      </c>
      <c r="C169" s="33">
        <v>6231150.970895993</v>
      </c>
      <c r="D169" s="50">
        <v>174548.969</v>
      </c>
      <c r="E169" s="5">
        <f t="shared" si="6"/>
        <v>6056602.001895993</v>
      </c>
      <c r="F169" s="5">
        <f t="shared" si="7"/>
        <v>4170.880289106375</v>
      </c>
      <c r="H169" s="83">
        <f t="shared" si="8"/>
        <v>302699.9230399999</v>
      </c>
    </row>
    <row r="170" spans="1:8" ht="14.25">
      <c r="A170" s="60" t="s">
        <v>232</v>
      </c>
      <c r="B170" s="37">
        <v>2912.413</v>
      </c>
      <c r="C170" s="33">
        <v>12516262.482362166</v>
      </c>
      <c r="D170" s="50">
        <v>368936.506925</v>
      </c>
      <c r="E170" s="5">
        <f t="shared" si="6"/>
        <v>12147325.975437166</v>
      </c>
      <c r="F170" s="5">
        <f t="shared" si="7"/>
        <v>4170.880289106375</v>
      </c>
      <c r="H170" s="83">
        <f t="shared" si="8"/>
        <v>305612.3360399999</v>
      </c>
    </row>
    <row r="171" spans="1:8" ht="14.25">
      <c r="A171" s="60" t="s">
        <v>189</v>
      </c>
      <c r="B171" s="37">
        <v>1100.205</v>
      </c>
      <c r="C171" s="33">
        <v>4784864.483976279</v>
      </c>
      <c r="D171" s="50">
        <v>196041.13550000003</v>
      </c>
      <c r="E171" s="5">
        <f t="shared" si="6"/>
        <v>4588823.3484762795</v>
      </c>
      <c r="F171" s="5">
        <f t="shared" si="7"/>
        <v>4170.880289106375</v>
      </c>
      <c r="H171" s="83">
        <f t="shared" si="8"/>
        <v>306712.5410399999</v>
      </c>
    </row>
    <row r="172" spans="1:8" ht="14.25">
      <c r="A172" s="60" t="s">
        <v>157</v>
      </c>
      <c r="B172" s="37">
        <v>2770.73</v>
      </c>
      <c r="C172" s="33">
        <v>12105235.91377002</v>
      </c>
      <c r="D172" s="50">
        <v>542450.3420000001</v>
      </c>
      <c r="E172" s="5">
        <f t="shared" si="6"/>
        <v>11562785.57177002</v>
      </c>
      <c r="F172" s="5">
        <f t="shared" si="7"/>
        <v>4173.19102610865</v>
      </c>
      <c r="H172" s="83">
        <f t="shared" si="8"/>
        <v>309483.2710399999</v>
      </c>
    </row>
    <row r="173" spans="1:8" ht="14.25">
      <c r="A173" s="60" t="s">
        <v>37</v>
      </c>
      <c r="B173" s="37">
        <v>847.532</v>
      </c>
      <c r="C173" s="33">
        <v>3734285.279739917</v>
      </c>
      <c r="D173" s="50">
        <v>197372.343</v>
      </c>
      <c r="E173" s="5">
        <f t="shared" si="6"/>
        <v>3536912.936739917</v>
      </c>
      <c r="F173" s="5">
        <f t="shared" si="7"/>
        <v>4173.1910261086505</v>
      </c>
      <c r="H173" s="83">
        <f t="shared" si="8"/>
        <v>310330.8030399999</v>
      </c>
    </row>
    <row r="174" spans="1:8" ht="14.25">
      <c r="A174" s="60" t="s">
        <v>3</v>
      </c>
      <c r="B174" s="37">
        <v>159.64564</v>
      </c>
      <c r="C174" s="33">
        <v>733454.082205372</v>
      </c>
      <c r="D174" s="50">
        <v>67222.32999999999</v>
      </c>
      <c r="E174" s="5">
        <f t="shared" si="6"/>
        <v>666231.7522053721</v>
      </c>
      <c r="F174" s="5">
        <f t="shared" si="7"/>
        <v>4173.1910261086505</v>
      </c>
      <c r="H174" s="83">
        <f t="shared" si="8"/>
        <v>310490.4486799999</v>
      </c>
    </row>
    <row r="175" spans="1:8" ht="14.25">
      <c r="A175" s="60" t="s">
        <v>51</v>
      </c>
      <c r="B175" s="37">
        <v>3045.321</v>
      </c>
      <c r="C175" s="33">
        <v>12974021.858238725</v>
      </c>
      <c r="D175" s="50">
        <v>258278.65350000001</v>
      </c>
      <c r="E175" s="5">
        <f t="shared" si="6"/>
        <v>12715743.204738725</v>
      </c>
      <c r="F175" s="5">
        <f t="shared" si="7"/>
        <v>4175.501763110925</v>
      </c>
      <c r="H175" s="83">
        <f t="shared" si="8"/>
        <v>313535.7696799999</v>
      </c>
    </row>
    <row r="176" spans="1:8" ht="14.25">
      <c r="A176" s="60" t="s">
        <v>109</v>
      </c>
      <c r="B176" s="37">
        <v>4576.343</v>
      </c>
      <c r="C176" s="33">
        <v>19695790.297100343</v>
      </c>
      <c r="D176" s="50">
        <v>587262.032</v>
      </c>
      <c r="E176" s="5">
        <f t="shared" si="6"/>
        <v>19108528.26510034</v>
      </c>
      <c r="F176" s="5">
        <f t="shared" si="7"/>
        <v>4175.501763110926</v>
      </c>
      <c r="H176" s="83">
        <f t="shared" si="8"/>
        <v>318112.1126799999</v>
      </c>
    </row>
    <row r="177" spans="1:8" ht="14.25">
      <c r="A177" s="60" t="s">
        <v>155</v>
      </c>
      <c r="B177" s="37">
        <v>453.5330000000001</v>
      </c>
      <c r="C177" s="33">
        <v>1957038.1661138404</v>
      </c>
      <c r="D177" s="50">
        <v>62262.32949999999</v>
      </c>
      <c r="E177" s="5">
        <f t="shared" si="6"/>
        <v>1894775.8366138404</v>
      </c>
      <c r="F177" s="5">
        <f t="shared" si="7"/>
        <v>4177.8125001132</v>
      </c>
      <c r="H177" s="83">
        <f t="shared" si="8"/>
        <v>318565.6456799999</v>
      </c>
    </row>
    <row r="178" spans="1:8" ht="14.25">
      <c r="A178" s="60" t="s">
        <v>112</v>
      </c>
      <c r="B178" s="37">
        <v>232.10000000000002</v>
      </c>
      <c r="C178" s="33">
        <v>1017153.5033345019</v>
      </c>
      <c r="D178" s="50">
        <v>46946.899999999994</v>
      </c>
      <c r="E178" s="5">
        <f t="shared" si="6"/>
        <v>970206.6033345019</v>
      </c>
      <c r="F178" s="5">
        <f t="shared" si="7"/>
        <v>4180.123237115475</v>
      </c>
      <c r="H178" s="83">
        <f t="shared" si="8"/>
        <v>318797.7456799999</v>
      </c>
    </row>
    <row r="179" spans="1:8" ht="14.25">
      <c r="A179" s="60" t="s">
        <v>84</v>
      </c>
      <c r="B179" s="37">
        <v>1898.2019999999998</v>
      </c>
      <c r="C179" s="33">
        <v>8325445.853439068</v>
      </c>
      <c r="D179" s="50">
        <v>390727.5645</v>
      </c>
      <c r="E179" s="5">
        <f t="shared" si="6"/>
        <v>7934718.288939068</v>
      </c>
      <c r="F179" s="5">
        <f t="shared" si="7"/>
        <v>4180.123237115475</v>
      </c>
      <c r="H179" s="83">
        <f t="shared" si="8"/>
        <v>320695.94767999987</v>
      </c>
    </row>
    <row r="180" spans="1:8" ht="14.25">
      <c r="A180" s="60" t="s">
        <v>142</v>
      </c>
      <c r="B180" s="37">
        <v>2202.8</v>
      </c>
      <c r="C180" s="33">
        <v>9576995.03668658</v>
      </c>
      <c r="D180" s="50">
        <v>363929.47849999997</v>
      </c>
      <c r="E180" s="5">
        <f t="shared" si="6"/>
        <v>9213065.558186581</v>
      </c>
      <c r="F180" s="5">
        <f t="shared" si="7"/>
        <v>4182.43397411775</v>
      </c>
      <c r="H180" s="83">
        <f t="shared" si="8"/>
        <v>322898.74767999985</v>
      </c>
    </row>
    <row r="181" spans="1:8" ht="14.25">
      <c r="A181" s="60" t="s">
        <v>276</v>
      </c>
      <c r="B181" s="37">
        <v>5038.25</v>
      </c>
      <c r="C181" s="33">
        <v>21680499.052300468</v>
      </c>
      <c r="D181" s="50">
        <v>596709.0114999999</v>
      </c>
      <c r="E181" s="5">
        <f t="shared" si="6"/>
        <v>21083790.040800467</v>
      </c>
      <c r="F181" s="5">
        <f t="shared" si="7"/>
        <v>4184.744711120025</v>
      </c>
      <c r="H181" s="83">
        <f t="shared" si="8"/>
        <v>327936.99767999985</v>
      </c>
    </row>
    <row r="182" spans="1:8" ht="14.25">
      <c r="A182" s="60" t="s">
        <v>221</v>
      </c>
      <c r="B182" s="37">
        <v>5848.13</v>
      </c>
      <c r="C182" s="33">
        <v>25453316.108442355</v>
      </c>
      <c r="D182" s="50">
        <v>980385.021</v>
      </c>
      <c r="E182" s="5">
        <f t="shared" si="6"/>
        <v>24472931.087442353</v>
      </c>
      <c r="F182" s="5">
        <f t="shared" si="7"/>
        <v>4184.744711120025</v>
      </c>
      <c r="H182" s="83">
        <f t="shared" si="8"/>
        <v>333785.12767999986</v>
      </c>
    </row>
    <row r="183" spans="1:8" ht="14.25">
      <c r="A183" s="60" t="s">
        <v>54</v>
      </c>
      <c r="B183" s="37">
        <v>3419.226</v>
      </c>
      <c r="C183" s="33">
        <v>14963411.97762408</v>
      </c>
      <c r="D183" s="50">
        <v>654824.058</v>
      </c>
      <c r="E183" s="5">
        <f t="shared" si="6"/>
        <v>14308587.919624079</v>
      </c>
      <c r="F183" s="5">
        <f t="shared" si="7"/>
        <v>4184.744711120025</v>
      </c>
      <c r="H183" s="83">
        <f t="shared" si="8"/>
        <v>337204.3536799999</v>
      </c>
    </row>
    <row r="184" spans="1:8" ht="14.25">
      <c r="A184" s="60" t="s">
        <v>36</v>
      </c>
      <c r="B184" s="37">
        <v>2116.0879999999997</v>
      </c>
      <c r="C184" s="33">
        <v>9122550.50460622</v>
      </c>
      <c r="D184" s="50">
        <v>262372.7155</v>
      </c>
      <c r="E184" s="5">
        <f t="shared" si="6"/>
        <v>8860177.78910622</v>
      </c>
      <c r="F184" s="5">
        <f t="shared" si="7"/>
        <v>4187.0554481223</v>
      </c>
      <c r="H184" s="83">
        <f t="shared" si="8"/>
        <v>339320.4416799999</v>
      </c>
    </row>
    <row r="185" spans="1:8" ht="14.25">
      <c r="A185" s="60" t="s">
        <v>68</v>
      </c>
      <c r="B185" s="37">
        <v>4717.75</v>
      </c>
      <c r="C185" s="33">
        <v>20420642.09737898</v>
      </c>
      <c r="D185" s="50">
        <v>667161.257</v>
      </c>
      <c r="E185" s="5">
        <f t="shared" si="6"/>
        <v>19753480.84037898</v>
      </c>
      <c r="F185" s="5">
        <f t="shared" si="7"/>
        <v>4187.0554481223</v>
      </c>
      <c r="H185" s="83">
        <f t="shared" si="8"/>
        <v>344038.1916799999</v>
      </c>
    </row>
    <row r="186" spans="1:8" ht="14.25">
      <c r="A186" s="60" t="s">
        <v>222</v>
      </c>
      <c r="B186" s="37">
        <v>690.6479999999999</v>
      </c>
      <c r="C186" s="33">
        <v>3079794.96113477</v>
      </c>
      <c r="D186" s="50">
        <v>188013.49000000002</v>
      </c>
      <c r="E186" s="5">
        <f t="shared" si="6"/>
        <v>2891781.4711347697</v>
      </c>
      <c r="F186" s="5">
        <f t="shared" si="7"/>
        <v>4187.0554481223</v>
      </c>
      <c r="H186" s="83">
        <f t="shared" si="8"/>
        <v>344728.83967999986</v>
      </c>
    </row>
    <row r="187" spans="1:8" ht="14.25">
      <c r="A187" s="60" t="s">
        <v>56</v>
      </c>
      <c r="B187" s="37">
        <v>1402.598</v>
      </c>
      <c r="C187" s="33">
        <v>6133546.095925442</v>
      </c>
      <c r="D187" s="50">
        <v>260790.49849999996</v>
      </c>
      <c r="E187" s="5">
        <f t="shared" si="6"/>
        <v>5872755.597425442</v>
      </c>
      <c r="F187" s="5">
        <f t="shared" si="7"/>
        <v>4187.055448122301</v>
      </c>
      <c r="H187" s="83">
        <f t="shared" si="8"/>
        <v>346131.43767999986</v>
      </c>
    </row>
    <row r="188" spans="1:8" ht="14.25">
      <c r="A188" s="60" t="s">
        <v>186</v>
      </c>
      <c r="B188" s="37">
        <v>54.9</v>
      </c>
      <c r="C188" s="33">
        <v>239536.50356333915</v>
      </c>
      <c r="D188" s="50">
        <v>9540.3</v>
      </c>
      <c r="E188" s="5">
        <f t="shared" si="6"/>
        <v>229996.20356333916</v>
      </c>
      <c r="F188" s="5">
        <f t="shared" si="7"/>
        <v>4189.366185124575</v>
      </c>
      <c r="H188" s="83">
        <f t="shared" si="8"/>
        <v>346186.3376799999</v>
      </c>
    </row>
    <row r="189" spans="1:8" ht="14.25">
      <c r="A189" s="60" t="s">
        <v>42</v>
      </c>
      <c r="B189" s="37">
        <v>2517.711</v>
      </c>
      <c r="C189" s="33">
        <v>10878784.555253647</v>
      </c>
      <c r="D189" s="50">
        <v>319535.692</v>
      </c>
      <c r="E189" s="5">
        <f t="shared" si="6"/>
        <v>10559248.863253647</v>
      </c>
      <c r="F189" s="5">
        <f t="shared" si="7"/>
        <v>4193.987659129125</v>
      </c>
      <c r="H189" s="83">
        <f t="shared" si="8"/>
        <v>348704.0486799999</v>
      </c>
    </row>
    <row r="190" spans="1:8" ht="14.25">
      <c r="A190" s="60" t="s">
        <v>261</v>
      </c>
      <c r="B190" s="37">
        <v>623.18</v>
      </c>
      <c r="C190" s="33">
        <v>2712996.678416088</v>
      </c>
      <c r="D190" s="50">
        <v>99387.449</v>
      </c>
      <c r="E190" s="5">
        <f t="shared" si="6"/>
        <v>2613609.229416088</v>
      </c>
      <c r="F190" s="5">
        <f t="shared" si="7"/>
        <v>4193.987659129126</v>
      </c>
      <c r="H190" s="83">
        <f t="shared" si="8"/>
        <v>349327.2286799999</v>
      </c>
    </row>
    <row r="191" spans="1:8" ht="14.25">
      <c r="A191" s="60" t="s">
        <v>149</v>
      </c>
      <c r="B191" s="37">
        <v>8367.32</v>
      </c>
      <c r="C191" s="33">
        <v>35986653.11585206</v>
      </c>
      <c r="D191" s="50">
        <v>855546.9439999999</v>
      </c>
      <c r="E191" s="5">
        <f t="shared" si="6"/>
        <v>35131106.17185206</v>
      </c>
      <c r="F191" s="5">
        <f t="shared" si="7"/>
        <v>4198.609133133675</v>
      </c>
      <c r="H191" s="83">
        <f t="shared" si="8"/>
        <v>357694.5486799999</v>
      </c>
    </row>
    <row r="192" spans="1:8" ht="14.25">
      <c r="A192" s="60" t="s">
        <v>26</v>
      </c>
      <c r="B192" s="37">
        <v>7071.85</v>
      </c>
      <c r="C192" s="33">
        <v>30592545.129151385</v>
      </c>
      <c r="D192" s="50">
        <v>900611.1309999999</v>
      </c>
      <c r="E192" s="5">
        <f t="shared" si="6"/>
        <v>29691933.998151384</v>
      </c>
      <c r="F192" s="5">
        <f t="shared" si="7"/>
        <v>4198.609133133676</v>
      </c>
      <c r="H192" s="83">
        <f t="shared" si="8"/>
        <v>364766.39867999987</v>
      </c>
    </row>
    <row r="193" spans="1:8" ht="14.25">
      <c r="A193" s="60" t="s">
        <v>15</v>
      </c>
      <c r="B193" s="37">
        <v>14432.300000000001</v>
      </c>
      <c r="C193" s="33">
        <v>63903193.70612515</v>
      </c>
      <c r="D193" s="50">
        <v>3307607.113999999</v>
      </c>
      <c r="E193" s="5">
        <f t="shared" si="6"/>
        <v>60595586.59212515</v>
      </c>
      <c r="F193" s="5">
        <f t="shared" si="7"/>
        <v>4198.609133133676</v>
      </c>
      <c r="H193" s="83">
        <f t="shared" si="8"/>
        <v>379198.69867999986</v>
      </c>
    </row>
    <row r="194" spans="1:8" ht="14.25">
      <c r="A194" s="60" t="s">
        <v>167</v>
      </c>
      <c r="B194" s="37">
        <v>1608.6699999999998</v>
      </c>
      <c r="C194" s="33">
        <v>6945527.514491599</v>
      </c>
      <c r="D194" s="50">
        <v>187633.747</v>
      </c>
      <c r="E194" s="5">
        <f t="shared" si="6"/>
        <v>6757893.767491599</v>
      </c>
      <c r="F194" s="5">
        <f t="shared" si="7"/>
        <v>4200.91987013595</v>
      </c>
      <c r="H194" s="83">
        <f t="shared" si="8"/>
        <v>380807.36867999984</v>
      </c>
    </row>
    <row r="195" spans="1:8" ht="14.25">
      <c r="A195" s="60" t="s">
        <v>53</v>
      </c>
      <c r="B195" s="37">
        <v>4913.691000000001</v>
      </c>
      <c r="C195" s="33">
        <v>21294098.50383108</v>
      </c>
      <c r="D195" s="50">
        <v>629367.851</v>
      </c>
      <c r="E195" s="5">
        <f t="shared" si="6"/>
        <v>20664730.65283108</v>
      </c>
      <c r="F195" s="5">
        <f t="shared" si="7"/>
        <v>4205.5413441405</v>
      </c>
      <c r="H195" s="83">
        <f t="shared" si="8"/>
        <v>385721.05967999983</v>
      </c>
    </row>
    <row r="196" spans="1:8" ht="14.25">
      <c r="A196" s="60" t="s">
        <v>47</v>
      </c>
      <c r="B196" s="37">
        <v>2061.5</v>
      </c>
      <c r="C196" s="33">
        <v>8967164.69494564</v>
      </c>
      <c r="D196" s="50">
        <v>297441.214</v>
      </c>
      <c r="E196" s="5">
        <f aca="true" t="shared" si="9" ref="E196:E259">+C196-D196</f>
        <v>8669723.480945641</v>
      </c>
      <c r="F196" s="5">
        <f aca="true" t="shared" si="10" ref="F196:F259">+E196/B196</f>
        <v>4205.5413441405</v>
      </c>
      <c r="H196" s="83">
        <f t="shared" si="8"/>
        <v>387782.55967999983</v>
      </c>
    </row>
    <row r="197" spans="1:8" ht="14.25">
      <c r="A197" s="60" t="s">
        <v>38</v>
      </c>
      <c r="B197" s="37">
        <v>1709.17</v>
      </c>
      <c r="C197" s="33">
        <v>7488687.382164619</v>
      </c>
      <c r="D197" s="50">
        <v>300702.283</v>
      </c>
      <c r="E197" s="5">
        <f t="shared" si="9"/>
        <v>7187985.099164619</v>
      </c>
      <c r="F197" s="5">
        <f t="shared" si="10"/>
        <v>4205.5413441405</v>
      </c>
      <c r="H197" s="83">
        <f t="shared" si="8"/>
        <v>389491.7296799998</v>
      </c>
    </row>
    <row r="198" spans="1:8" ht="14.25">
      <c r="A198" s="60" t="s">
        <v>225</v>
      </c>
      <c r="B198" s="37">
        <v>5808.5</v>
      </c>
      <c r="C198" s="33">
        <v>25035754.683195524</v>
      </c>
      <c r="D198" s="50">
        <v>581023.9539999999</v>
      </c>
      <c r="E198" s="5">
        <f t="shared" si="9"/>
        <v>24454730.729195524</v>
      </c>
      <c r="F198" s="5">
        <f t="shared" si="10"/>
        <v>4210.162818145051</v>
      </c>
      <c r="H198" s="83">
        <f aca="true" t="shared" si="11" ref="H198:H261">+B198+H197</f>
        <v>395300.2296799998</v>
      </c>
    </row>
    <row r="199" spans="1:8" ht="14.25">
      <c r="A199" s="60" t="s">
        <v>259</v>
      </c>
      <c r="B199" s="37">
        <v>379.9</v>
      </c>
      <c r="C199" s="33">
        <v>1656296.05</v>
      </c>
      <c r="D199" s="50">
        <v>55441.001000000004</v>
      </c>
      <c r="E199" s="5">
        <f t="shared" si="9"/>
        <v>1600855.049</v>
      </c>
      <c r="F199" s="5">
        <f t="shared" si="10"/>
        <v>4213.885361937352</v>
      </c>
      <c r="H199" s="83">
        <f t="shared" si="11"/>
        <v>395680.12967999984</v>
      </c>
    </row>
    <row r="200" spans="1:8" ht="14.25">
      <c r="A200" s="60" t="s">
        <v>138</v>
      </c>
      <c r="B200" s="37">
        <v>3430.70656</v>
      </c>
      <c r="C200" s="33">
        <v>15032110.19</v>
      </c>
      <c r="D200" s="50">
        <v>569073.4815499999</v>
      </c>
      <c r="E200" s="5">
        <f t="shared" si="9"/>
        <v>14463036.708449999</v>
      </c>
      <c r="F200" s="5">
        <f t="shared" si="10"/>
        <v>4215.760355922133</v>
      </c>
      <c r="H200" s="83">
        <f t="shared" si="11"/>
        <v>399110.83623999986</v>
      </c>
    </row>
    <row r="201" spans="1:8" ht="14.25">
      <c r="A201" s="60" t="s">
        <v>230</v>
      </c>
      <c r="B201" s="37">
        <v>4246.570000000001</v>
      </c>
      <c r="C201" s="33">
        <v>18466973.337945484</v>
      </c>
      <c r="D201" s="50">
        <v>558784.1</v>
      </c>
      <c r="E201" s="5">
        <f t="shared" si="9"/>
        <v>17908189.237945482</v>
      </c>
      <c r="F201" s="5">
        <f t="shared" si="10"/>
        <v>4217.095029151876</v>
      </c>
      <c r="H201" s="83">
        <f t="shared" si="11"/>
        <v>403357.40623999987</v>
      </c>
    </row>
    <row r="202" spans="1:8" ht="14.25">
      <c r="A202" s="60" t="s">
        <v>146</v>
      </c>
      <c r="B202" s="37">
        <v>299.30036</v>
      </c>
      <c r="C202" s="33">
        <v>1325491.725</v>
      </c>
      <c r="D202" s="50">
        <v>62478.00299999999</v>
      </c>
      <c r="E202" s="5">
        <f t="shared" si="9"/>
        <v>1263013.722</v>
      </c>
      <c r="F202" s="5">
        <f t="shared" si="10"/>
        <v>4219.887079320586</v>
      </c>
      <c r="H202" s="83">
        <f t="shared" si="11"/>
        <v>403656.70659999986</v>
      </c>
    </row>
    <row r="203" spans="1:8" ht="14.25">
      <c r="A203" s="60" t="s">
        <v>85</v>
      </c>
      <c r="B203" s="37">
        <v>40.121</v>
      </c>
      <c r="C203" s="33">
        <v>173237.4969024072</v>
      </c>
      <c r="D203" s="50">
        <v>3765.2999999999997</v>
      </c>
      <c r="E203" s="5">
        <f t="shared" si="9"/>
        <v>169472.19690240722</v>
      </c>
      <c r="F203" s="5">
        <f t="shared" si="10"/>
        <v>4224.0272401587</v>
      </c>
      <c r="H203" s="83">
        <f t="shared" si="11"/>
        <v>403696.82759999984</v>
      </c>
    </row>
    <row r="204" spans="1:8" ht="14.25">
      <c r="A204" s="60" t="s">
        <v>211</v>
      </c>
      <c r="B204" s="37">
        <v>156.11</v>
      </c>
      <c r="C204" s="33">
        <v>682372.1673817256</v>
      </c>
      <c r="D204" s="50">
        <v>20794.899999999998</v>
      </c>
      <c r="E204" s="5">
        <f t="shared" si="9"/>
        <v>661577.2673817256</v>
      </c>
      <c r="F204" s="5">
        <f t="shared" si="10"/>
        <v>4237.89166217235</v>
      </c>
      <c r="H204" s="83">
        <f t="shared" si="11"/>
        <v>403852.93759999983</v>
      </c>
    </row>
    <row r="205" spans="1:8" ht="14.25">
      <c r="A205" s="60" t="s">
        <v>10</v>
      </c>
      <c r="B205" s="37">
        <v>92.08999999999999</v>
      </c>
      <c r="C205" s="33">
        <v>413203.83</v>
      </c>
      <c r="D205" s="50">
        <v>22892.8</v>
      </c>
      <c r="E205" s="5">
        <f t="shared" si="9"/>
        <v>390311.03</v>
      </c>
      <c r="F205" s="5">
        <f t="shared" si="10"/>
        <v>4238.364969052015</v>
      </c>
      <c r="H205" s="83">
        <f t="shared" si="11"/>
        <v>403945.02759999986</v>
      </c>
    </row>
    <row r="206" spans="1:8" ht="14.25">
      <c r="A206" s="60" t="s">
        <v>144</v>
      </c>
      <c r="B206" s="37">
        <v>1036.08756</v>
      </c>
      <c r="C206" s="33">
        <v>4557255.590391961</v>
      </c>
      <c r="D206" s="50">
        <v>159246.381</v>
      </c>
      <c r="E206" s="5">
        <f t="shared" si="9"/>
        <v>4398009.209391961</v>
      </c>
      <c r="F206" s="5">
        <f t="shared" si="10"/>
        <v>4244.823873179175</v>
      </c>
      <c r="H206" s="83">
        <f t="shared" si="11"/>
        <v>404981.11515999987</v>
      </c>
    </row>
    <row r="207" spans="1:8" ht="14.25">
      <c r="A207" s="60" t="s">
        <v>52</v>
      </c>
      <c r="B207" s="37">
        <v>1526.243</v>
      </c>
      <c r="C207" s="33">
        <v>6693563.145696294</v>
      </c>
      <c r="D207" s="50">
        <v>204350.1845</v>
      </c>
      <c r="E207" s="5">
        <f t="shared" si="9"/>
        <v>6489212.961196293</v>
      </c>
      <c r="F207" s="5">
        <f t="shared" si="10"/>
        <v>4251.756084186</v>
      </c>
      <c r="H207" s="83">
        <f t="shared" si="11"/>
        <v>406507.3581599999</v>
      </c>
    </row>
    <row r="208" spans="1:8" ht="14.25">
      <c r="A208" s="60" t="s">
        <v>262</v>
      </c>
      <c r="B208" s="37">
        <v>526.784</v>
      </c>
      <c r="C208" s="33">
        <v>2338709.16</v>
      </c>
      <c r="D208" s="50">
        <v>97826.28450000001</v>
      </c>
      <c r="E208" s="5">
        <f t="shared" si="9"/>
        <v>2240882.8755</v>
      </c>
      <c r="F208" s="5">
        <f t="shared" si="10"/>
        <v>4253.893200059228</v>
      </c>
      <c r="H208" s="83">
        <f t="shared" si="11"/>
        <v>407034.1421599999</v>
      </c>
    </row>
    <row r="209" spans="1:8" ht="14.25">
      <c r="A209" s="60" t="s">
        <v>118</v>
      </c>
      <c r="B209" s="37">
        <v>20.72144</v>
      </c>
      <c r="C209" s="33">
        <v>102700.56999999999</v>
      </c>
      <c r="D209" s="50">
        <v>14553.577499999998</v>
      </c>
      <c r="E209" s="5">
        <f t="shared" si="9"/>
        <v>88146.9925</v>
      </c>
      <c r="F209" s="5">
        <f t="shared" si="10"/>
        <v>4253.902841694399</v>
      </c>
      <c r="H209" s="83">
        <f t="shared" si="11"/>
        <v>407054.86359999987</v>
      </c>
    </row>
    <row r="210" spans="1:8" ht="14.25">
      <c r="A210" s="60" t="s">
        <v>7</v>
      </c>
      <c r="B210" s="37">
        <v>58.334999999999994</v>
      </c>
      <c r="C210" s="33">
        <v>261802.07538612885</v>
      </c>
      <c r="D210" s="50">
        <v>13101.900000000001</v>
      </c>
      <c r="E210" s="5">
        <f t="shared" si="9"/>
        <v>248700.17538612886</v>
      </c>
      <c r="F210" s="5">
        <f t="shared" si="10"/>
        <v>4263.309769197375</v>
      </c>
      <c r="H210" s="83">
        <f t="shared" si="11"/>
        <v>407113.1985999999</v>
      </c>
    </row>
    <row r="211" spans="1:8" ht="14.25">
      <c r="A211" s="60" t="s">
        <v>4</v>
      </c>
      <c r="B211" s="37">
        <v>620.67556</v>
      </c>
      <c r="C211" s="33">
        <v>2800869.8874500515</v>
      </c>
      <c r="D211" s="50">
        <v>154737.70899999997</v>
      </c>
      <c r="E211" s="5">
        <f t="shared" si="9"/>
        <v>2646132.1784500517</v>
      </c>
      <c r="F211" s="5">
        <f t="shared" si="10"/>
        <v>4263.309769197375</v>
      </c>
      <c r="H211" s="83">
        <f t="shared" si="11"/>
        <v>407733.8741599999</v>
      </c>
    </row>
    <row r="212" spans="1:8" ht="14.25">
      <c r="A212" s="60" t="s">
        <v>204</v>
      </c>
      <c r="B212" s="37">
        <v>228.45</v>
      </c>
      <c r="C212" s="33">
        <v>1008293.8075866678</v>
      </c>
      <c r="D212" s="50">
        <v>29589.699999999997</v>
      </c>
      <c r="E212" s="5">
        <f t="shared" si="9"/>
        <v>978704.1075866679</v>
      </c>
      <c r="F212" s="5">
        <f t="shared" si="10"/>
        <v>4284.106402217851</v>
      </c>
      <c r="H212" s="83">
        <f t="shared" si="11"/>
        <v>407962.3241599999</v>
      </c>
    </row>
    <row r="213" spans="1:8" ht="14.25">
      <c r="A213" s="60" t="s">
        <v>160</v>
      </c>
      <c r="B213" s="37">
        <v>80.00699999999999</v>
      </c>
      <c r="C213" s="33">
        <v>346556.14</v>
      </c>
      <c r="D213" s="50">
        <v>3646.9999999999995</v>
      </c>
      <c r="E213" s="5">
        <f t="shared" si="9"/>
        <v>342909.14</v>
      </c>
      <c r="F213" s="5">
        <f t="shared" si="10"/>
        <v>4285.989225942731</v>
      </c>
      <c r="H213" s="83">
        <f t="shared" si="11"/>
        <v>408042.3311599999</v>
      </c>
    </row>
    <row r="214" spans="1:8" ht="14.25">
      <c r="A214" s="60" t="s">
        <v>238</v>
      </c>
      <c r="B214" s="37">
        <v>231.002</v>
      </c>
      <c r="C214" s="33">
        <v>1049437.92</v>
      </c>
      <c r="D214" s="50">
        <v>56344.594600000004</v>
      </c>
      <c r="E214" s="5">
        <f t="shared" si="9"/>
        <v>993093.3254</v>
      </c>
      <c r="F214" s="5">
        <f t="shared" si="10"/>
        <v>4299.068083393217</v>
      </c>
      <c r="H214" s="83">
        <f t="shared" si="11"/>
        <v>408273.33315999986</v>
      </c>
    </row>
    <row r="215" spans="1:8" ht="14.25">
      <c r="A215" s="60" t="s">
        <v>23</v>
      </c>
      <c r="B215" s="37">
        <v>108.12700000000001</v>
      </c>
      <c r="C215" s="33">
        <v>498370.98000000004</v>
      </c>
      <c r="D215" s="50">
        <v>32535.467999999997</v>
      </c>
      <c r="E215" s="5">
        <f t="shared" si="9"/>
        <v>465835.51200000005</v>
      </c>
      <c r="F215" s="5">
        <f t="shared" si="10"/>
        <v>4308.225623572281</v>
      </c>
      <c r="H215" s="83">
        <f t="shared" si="11"/>
        <v>408381.46015999984</v>
      </c>
    </row>
    <row r="216" spans="1:8" ht="14.25">
      <c r="A216" s="60" t="s">
        <v>267</v>
      </c>
      <c r="B216" s="37">
        <v>2684.891</v>
      </c>
      <c r="C216" s="33">
        <v>11906556.950000001</v>
      </c>
      <c r="D216" s="50">
        <v>274316.6265</v>
      </c>
      <c r="E216" s="5">
        <f t="shared" si="9"/>
        <v>11632240.323500002</v>
      </c>
      <c r="F216" s="5">
        <f t="shared" si="10"/>
        <v>4332.481401852068</v>
      </c>
      <c r="H216" s="83">
        <f t="shared" si="11"/>
        <v>411066.35115999985</v>
      </c>
    </row>
    <row r="217" spans="1:8" ht="14.25">
      <c r="A217" s="60" t="s">
        <v>235</v>
      </c>
      <c r="B217" s="37">
        <v>84.72944000000001</v>
      </c>
      <c r="C217" s="33">
        <v>386317.85000000003</v>
      </c>
      <c r="D217" s="50">
        <v>18333.480199999998</v>
      </c>
      <c r="E217" s="5">
        <f t="shared" si="9"/>
        <v>367984.36980000004</v>
      </c>
      <c r="F217" s="5">
        <f t="shared" si="10"/>
        <v>4343.05207021314</v>
      </c>
      <c r="H217" s="83">
        <f t="shared" si="11"/>
        <v>411151.08059999987</v>
      </c>
    </row>
    <row r="218" spans="1:8" ht="14.25">
      <c r="A218" s="60" t="s">
        <v>48</v>
      </c>
      <c r="B218" s="37">
        <v>1967.013</v>
      </c>
      <c r="C218" s="33">
        <v>8942184.91</v>
      </c>
      <c r="D218" s="50">
        <v>395570.3395</v>
      </c>
      <c r="E218" s="5">
        <f t="shared" si="9"/>
        <v>8546614.5705</v>
      </c>
      <c r="F218" s="5">
        <f t="shared" si="10"/>
        <v>4344.97106551914</v>
      </c>
      <c r="H218" s="83">
        <f t="shared" si="11"/>
        <v>413118.09359999985</v>
      </c>
    </row>
    <row r="219" spans="1:8" ht="14.25">
      <c r="A219" s="60" t="s">
        <v>275</v>
      </c>
      <c r="B219" s="37">
        <v>1100.7</v>
      </c>
      <c r="C219" s="33">
        <v>5096733.16</v>
      </c>
      <c r="D219" s="50">
        <v>301975.436</v>
      </c>
      <c r="E219" s="5">
        <f t="shared" si="9"/>
        <v>4794757.724</v>
      </c>
      <c r="F219" s="5">
        <f t="shared" si="10"/>
        <v>4356.098595439266</v>
      </c>
      <c r="H219" s="83">
        <f t="shared" si="11"/>
        <v>414218.79359999986</v>
      </c>
    </row>
    <row r="220" spans="1:8" ht="14.25">
      <c r="A220" s="60" t="s">
        <v>12</v>
      </c>
      <c r="B220" s="37">
        <v>219.23999999999998</v>
      </c>
      <c r="C220" s="33">
        <v>1010100.8500000001</v>
      </c>
      <c r="D220" s="50">
        <v>48373.486</v>
      </c>
      <c r="E220" s="5">
        <f t="shared" si="9"/>
        <v>961727.3640000001</v>
      </c>
      <c r="F220" s="5">
        <f t="shared" si="10"/>
        <v>4386.641871921183</v>
      </c>
      <c r="H220" s="83">
        <f t="shared" si="11"/>
        <v>414438.03359999985</v>
      </c>
    </row>
    <row r="221" spans="1:8" ht="14.25">
      <c r="A221" s="60" t="s">
        <v>148</v>
      </c>
      <c r="B221" s="37">
        <v>7502.1147599999995</v>
      </c>
      <c r="C221" s="33">
        <v>34151475.93</v>
      </c>
      <c r="D221" s="50">
        <v>1193130.5399999998</v>
      </c>
      <c r="E221" s="5">
        <f t="shared" si="9"/>
        <v>32958345.39</v>
      </c>
      <c r="F221" s="5">
        <f t="shared" si="10"/>
        <v>4393.207308121744</v>
      </c>
      <c r="H221" s="83">
        <f t="shared" si="11"/>
        <v>421940.1483599999</v>
      </c>
    </row>
    <row r="222" spans="1:8" ht="14.25">
      <c r="A222" s="60" t="s">
        <v>63</v>
      </c>
      <c r="B222" s="37">
        <v>47.339240000000004</v>
      </c>
      <c r="C222" s="33">
        <v>219558.17930297862</v>
      </c>
      <c r="D222" s="50">
        <v>11391.8</v>
      </c>
      <c r="E222" s="5">
        <f t="shared" si="9"/>
        <v>208166.37930297863</v>
      </c>
      <c r="F222" s="5">
        <f t="shared" si="10"/>
        <v>4397.332515329325</v>
      </c>
      <c r="H222" s="83">
        <f t="shared" si="11"/>
        <v>421987.4875999999</v>
      </c>
    </row>
    <row r="223" spans="1:8" ht="14.25">
      <c r="A223" s="60" t="s">
        <v>11</v>
      </c>
      <c r="B223" s="37">
        <v>8272.849999999999</v>
      </c>
      <c r="C223" s="33">
        <v>37307487.76</v>
      </c>
      <c r="D223" s="50">
        <v>778554.84</v>
      </c>
      <c r="E223" s="5">
        <f t="shared" si="9"/>
        <v>36528932.919999994</v>
      </c>
      <c r="F223" s="5">
        <f t="shared" si="10"/>
        <v>4415.519793058015</v>
      </c>
      <c r="H223" s="83">
        <f t="shared" si="11"/>
        <v>430260.33759999985</v>
      </c>
    </row>
    <row r="224" spans="1:8" ht="14.25">
      <c r="A224" s="60" t="s">
        <v>22</v>
      </c>
      <c r="B224" s="37">
        <v>445.53999999999996</v>
      </c>
      <c r="C224" s="33">
        <v>2066714.6300000001</v>
      </c>
      <c r="D224" s="50">
        <v>94210.9</v>
      </c>
      <c r="E224" s="5">
        <f t="shared" si="9"/>
        <v>1972503.7300000002</v>
      </c>
      <c r="F224" s="5">
        <f t="shared" si="10"/>
        <v>4427.220294474122</v>
      </c>
      <c r="H224" s="83">
        <f t="shared" si="11"/>
        <v>430705.87759999983</v>
      </c>
    </row>
    <row r="225" spans="1:8" ht="14.25">
      <c r="A225" s="60" t="s">
        <v>81</v>
      </c>
      <c r="B225" s="37">
        <v>615.832</v>
      </c>
      <c r="C225" s="33">
        <v>2814734.99</v>
      </c>
      <c r="D225" s="50">
        <v>84974.0815</v>
      </c>
      <c r="E225" s="5">
        <f t="shared" si="9"/>
        <v>2729760.9085000004</v>
      </c>
      <c r="F225" s="5">
        <f t="shared" si="10"/>
        <v>4432.638947797452</v>
      </c>
      <c r="H225" s="83">
        <f t="shared" si="11"/>
        <v>431321.7095999998</v>
      </c>
    </row>
    <row r="226" spans="1:8" ht="14.25">
      <c r="A226" s="60" t="s">
        <v>271</v>
      </c>
      <c r="B226" s="37">
        <v>225.59264000000002</v>
      </c>
      <c r="C226" s="33">
        <v>1057999.72</v>
      </c>
      <c r="D226" s="50">
        <v>57733.221</v>
      </c>
      <c r="E226" s="5">
        <f t="shared" si="9"/>
        <v>1000266.499</v>
      </c>
      <c r="F226" s="5">
        <f t="shared" si="10"/>
        <v>4433.950057058599</v>
      </c>
      <c r="H226" s="83">
        <f t="shared" si="11"/>
        <v>431547.3022399998</v>
      </c>
    </row>
    <row r="227" spans="1:8" ht="14.25">
      <c r="A227" s="60" t="s">
        <v>226</v>
      </c>
      <c r="B227" s="37">
        <v>760.25</v>
      </c>
      <c r="C227" s="33">
        <v>3514133.11</v>
      </c>
      <c r="D227" s="50">
        <v>135923.3302</v>
      </c>
      <c r="E227" s="5">
        <f t="shared" si="9"/>
        <v>3378209.7797999997</v>
      </c>
      <c r="F227" s="5">
        <f t="shared" si="10"/>
        <v>4443.551173692864</v>
      </c>
      <c r="H227" s="83">
        <f t="shared" si="11"/>
        <v>432307.5522399998</v>
      </c>
    </row>
    <row r="228" spans="1:8" ht="14.25">
      <c r="A228" s="60" t="s">
        <v>218</v>
      </c>
      <c r="B228" s="37">
        <v>2441.9</v>
      </c>
      <c r="C228" s="33">
        <v>11294753.6</v>
      </c>
      <c r="D228" s="50">
        <v>433464.9375</v>
      </c>
      <c r="E228" s="5">
        <f t="shared" si="9"/>
        <v>10861288.6625</v>
      </c>
      <c r="F228" s="5">
        <f t="shared" si="10"/>
        <v>4447.884296039969</v>
      </c>
      <c r="H228" s="83">
        <f t="shared" si="11"/>
        <v>434749.45223999984</v>
      </c>
    </row>
    <row r="229" spans="1:8" ht="14.25">
      <c r="A229" s="60" t="s">
        <v>256</v>
      </c>
      <c r="B229" s="37">
        <v>584.29</v>
      </c>
      <c r="C229" s="33">
        <v>2653204.85</v>
      </c>
      <c r="D229" s="50">
        <v>45404.051</v>
      </c>
      <c r="E229" s="5">
        <f t="shared" si="9"/>
        <v>2607800.799</v>
      </c>
      <c r="F229" s="5">
        <f t="shared" si="10"/>
        <v>4463.1960139656685</v>
      </c>
      <c r="H229" s="83">
        <f t="shared" si="11"/>
        <v>435333.7422399998</v>
      </c>
    </row>
    <row r="230" spans="1:8" ht="14.25">
      <c r="A230" s="60" t="s">
        <v>214</v>
      </c>
      <c r="B230" s="37">
        <v>353.96</v>
      </c>
      <c r="C230" s="33">
        <v>1649518.04</v>
      </c>
      <c r="D230" s="50">
        <v>68720.155</v>
      </c>
      <c r="E230" s="5">
        <f t="shared" si="9"/>
        <v>1580797.885</v>
      </c>
      <c r="F230" s="5">
        <f t="shared" si="10"/>
        <v>4466.035385354277</v>
      </c>
      <c r="H230" s="83">
        <f t="shared" si="11"/>
        <v>435687.70223999984</v>
      </c>
    </row>
    <row r="231" spans="1:8" ht="14.25">
      <c r="A231" s="60" t="s">
        <v>161</v>
      </c>
      <c r="B231" s="37">
        <v>617.3370000000001</v>
      </c>
      <c r="C231" s="33">
        <v>2887564.25</v>
      </c>
      <c r="D231" s="50">
        <v>121378.45999999998</v>
      </c>
      <c r="E231" s="5">
        <f t="shared" si="9"/>
        <v>2766185.79</v>
      </c>
      <c r="F231" s="5">
        <f t="shared" si="10"/>
        <v>4480.835896763031</v>
      </c>
      <c r="H231" s="83">
        <f t="shared" si="11"/>
        <v>436305.03923999984</v>
      </c>
    </row>
    <row r="232" spans="1:8" ht="14.25">
      <c r="A232" s="60" t="s">
        <v>133</v>
      </c>
      <c r="B232" s="37">
        <v>20481.149999999998</v>
      </c>
      <c r="C232" s="33">
        <v>93721932.72</v>
      </c>
      <c r="D232" s="50">
        <v>1775171.9929999998</v>
      </c>
      <c r="E232" s="5">
        <f t="shared" si="9"/>
        <v>91946760.727</v>
      </c>
      <c r="F232" s="5">
        <f t="shared" si="10"/>
        <v>4489.335839393784</v>
      </c>
      <c r="H232" s="83">
        <f t="shared" si="11"/>
        <v>456786.18923999986</v>
      </c>
    </row>
    <row r="233" spans="1:8" ht="14.25">
      <c r="A233" s="60" t="s">
        <v>79</v>
      </c>
      <c r="B233" s="37">
        <v>315.09924</v>
      </c>
      <c r="C233" s="33">
        <v>1480545.27</v>
      </c>
      <c r="D233" s="50">
        <v>65799.63949999999</v>
      </c>
      <c r="E233" s="5">
        <f t="shared" si="9"/>
        <v>1414745.6305</v>
      </c>
      <c r="F233" s="5">
        <f t="shared" si="10"/>
        <v>4489.8414559806615</v>
      </c>
      <c r="H233" s="83">
        <f t="shared" si="11"/>
        <v>457101.2884799999</v>
      </c>
    </row>
    <row r="234" spans="1:8" ht="14.25">
      <c r="A234" s="60" t="s">
        <v>197</v>
      </c>
      <c r="B234" s="37">
        <v>42.99</v>
      </c>
      <c r="C234" s="33">
        <v>199825.81000000003</v>
      </c>
      <c r="D234" s="50">
        <v>6164.9</v>
      </c>
      <c r="E234" s="5">
        <f t="shared" si="9"/>
        <v>193660.91000000003</v>
      </c>
      <c r="F234" s="5">
        <f t="shared" si="10"/>
        <v>4504.789718539196</v>
      </c>
      <c r="H234" s="83">
        <f t="shared" si="11"/>
        <v>457144.27847999986</v>
      </c>
    </row>
    <row r="235" spans="1:8" ht="14.25">
      <c r="A235" s="60" t="s">
        <v>108</v>
      </c>
      <c r="B235" s="37">
        <v>3776.35</v>
      </c>
      <c r="C235" s="33">
        <v>17382903.59</v>
      </c>
      <c r="D235" s="50">
        <v>322235.5535</v>
      </c>
      <c r="E235" s="5">
        <f t="shared" si="9"/>
        <v>17060668.0365</v>
      </c>
      <c r="F235" s="5">
        <f t="shared" si="10"/>
        <v>4517.766636169847</v>
      </c>
      <c r="H235" s="83">
        <f t="shared" si="11"/>
        <v>460920.62847999984</v>
      </c>
    </row>
    <row r="236" spans="1:8" ht="14.25">
      <c r="A236" s="60" t="s">
        <v>115</v>
      </c>
      <c r="B236" s="37">
        <v>74.75716</v>
      </c>
      <c r="C236" s="33">
        <v>338998.94</v>
      </c>
      <c r="D236" s="50">
        <v>0</v>
      </c>
      <c r="E236" s="5">
        <f t="shared" si="9"/>
        <v>338998.94</v>
      </c>
      <c r="F236" s="5">
        <f t="shared" si="10"/>
        <v>4534.668518707774</v>
      </c>
      <c r="H236" s="83">
        <f t="shared" si="11"/>
        <v>460995.3856399998</v>
      </c>
    </row>
    <row r="237" spans="1:8" ht="14.25">
      <c r="A237" s="60" t="s">
        <v>83</v>
      </c>
      <c r="B237" s="37">
        <v>1306.435</v>
      </c>
      <c r="C237" s="33">
        <v>6110951.91</v>
      </c>
      <c r="D237" s="50">
        <v>175303.429</v>
      </c>
      <c r="E237" s="5">
        <f t="shared" si="9"/>
        <v>5935648.481000001</v>
      </c>
      <c r="F237" s="5">
        <f t="shared" si="10"/>
        <v>4543.393648363677</v>
      </c>
      <c r="H237" s="83">
        <f t="shared" si="11"/>
        <v>462301.8206399998</v>
      </c>
    </row>
    <row r="238" spans="1:8" ht="14.25">
      <c r="A238" s="60" t="s">
        <v>73</v>
      </c>
      <c r="B238" s="37">
        <v>1278.75354</v>
      </c>
      <c r="C238" s="33">
        <v>6156271.45</v>
      </c>
      <c r="D238" s="50">
        <v>330205.84099999996</v>
      </c>
      <c r="E238" s="5">
        <f t="shared" si="9"/>
        <v>5826065.609</v>
      </c>
      <c r="F238" s="5">
        <f t="shared" si="10"/>
        <v>4556.050424697163</v>
      </c>
      <c r="H238" s="83">
        <f t="shared" si="11"/>
        <v>463580.5741799998</v>
      </c>
    </row>
    <row r="239" spans="1:8" ht="14.25">
      <c r="A239" s="60" t="s">
        <v>17</v>
      </c>
      <c r="B239" s="37">
        <v>98.46300000000001</v>
      </c>
      <c r="C239" s="33">
        <v>468004.15</v>
      </c>
      <c r="D239" s="50">
        <v>18888.968</v>
      </c>
      <c r="E239" s="5">
        <f t="shared" si="9"/>
        <v>449115.18200000003</v>
      </c>
      <c r="F239" s="5">
        <f t="shared" si="10"/>
        <v>4561.258361008704</v>
      </c>
      <c r="H239" s="83">
        <f t="shared" si="11"/>
        <v>463679.0371799998</v>
      </c>
    </row>
    <row r="240" spans="1:8" ht="14.25">
      <c r="A240" s="60" t="s">
        <v>20</v>
      </c>
      <c r="B240" s="37">
        <v>215.182</v>
      </c>
      <c r="C240" s="33">
        <v>1029624.63</v>
      </c>
      <c r="D240" s="50">
        <v>47782.1407</v>
      </c>
      <c r="E240" s="5">
        <f t="shared" si="9"/>
        <v>981842.4893</v>
      </c>
      <c r="F240" s="5">
        <f t="shared" si="10"/>
        <v>4562.846749728137</v>
      </c>
      <c r="H240" s="83">
        <f t="shared" si="11"/>
        <v>463894.2191799998</v>
      </c>
    </row>
    <row r="241" spans="1:8" ht="14.25">
      <c r="A241" s="60" t="s">
        <v>44</v>
      </c>
      <c r="B241" s="37">
        <v>1950.05</v>
      </c>
      <c r="C241" s="33">
        <v>9181021.229999999</v>
      </c>
      <c r="D241" s="50">
        <v>279215.63599999994</v>
      </c>
      <c r="E241" s="5">
        <f t="shared" si="9"/>
        <v>8901805.593999999</v>
      </c>
      <c r="F241" s="5">
        <f t="shared" si="10"/>
        <v>4564.911460731775</v>
      </c>
      <c r="H241" s="83">
        <f t="shared" si="11"/>
        <v>465844.26917999977</v>
      </c>
    </row>
    <row r="242" spans="1:8" ht="14.25">
      <c r="A242" s="60" t="s">
        <v>65</v>
      </c>
      <c r="B242" s="37">
        <v>57.598</v>
      </c>
      <c r="C242" s="33">
        <v>281843.32</v>
      </c>
      <c r="D242" s="50">
        <v>18760</v>
      </c>
      <c r="E242" s="5">
        <f t="shared" si="9"/>
        <v>263083.32</v>
      </c>
      <c r="F242" s="5">
        <f t="shared" si="10"/>
        <v>4567.577346435641</v>
      </c>
      <c r="H242" s="83">
        <f t="shared" si="11"/>
        <v>465901.86717999977</v>
      </c>
    </row>
    <row r="243" spans="1:8" ht="14.25">
      <c r="A243" s="60" t="s">
        <v>279</v>
      </c>
      <c r="B243" s="37">
        <v>240.34</v>
      </c>
      <c r="C243" s="33">
        <v>1161342.66</v>
      </c>
      <c r="D243" s="50">
        <v>63510.99999999999</v>
      </c>
      <c r="E243" s="5">
        <f t="shared" si="9"/>
        <v>1097831.66</v>
      </c>
      <c r="F243" s="5">
        <f t="shared" si="10"/>
        <v>4567.827494382957</v>
      </c>
      <c r="H243" s="83">
        <f t="shared" si="11"/>
        <v>466142.2071799998</v>
      </c>
    </row>
    <row r="244" spans="1:8" ht="14.25">
      <c r="A244" s="60" t="s">
        <v>255</v>
      </c>
      <c r="B244" s="37">
        <v>96.872</v>
      </c>
      <c r="C244" s="33">
        <v>455172.4</v>
      </c>
      <c r="D244" s="50">
        <v>11453.011499999999</v>
      </c>
      <c r="E244" s="5">
        <f t="shared" si="9"/>
        <v>443719.3885</v>
      </c>
      <c r="F244" s="5">
        <f t="shared" si="10"/>
        <v>4580.471018457346</v>
      </c>
      <c r="H244" s="83">
        <f t="shared" si="11"/>
        <v>466239.07917999977</v>
      </c>
    </row>
    <row r="245" spans="1:8" ht="14.25">
      <c r="A245" s="60" t="s">
        <v>60</v>
      </c>
      <c r="B245" s="37">
        <v>455.88599999999997</v>
      </c>
      <c r="C245" s="33">
        <v>2155566.2</v>
      </c>
      <c r="D245" s="50">
        <v>67354.42</v>
      </c>
      <c r="E245" s="5">
        <f t="shared" si="9"/>
        <v>2088211.7800000003</v>
      </c>
      <c r="F245" s="5">
        <f t="shared" si="10"/>
        <v>4580.556937479985</v>
      </c>
      <c r="H245" s="83">
        <f t="shared" si="11"/>
        <v>466694.96517999977</v>
      </c>
    </row>
    <row r="246" spans="1:8" ht="14.25">
      <c r="A246" s="60" t="s">
        <v>95</v>
      </c>
      <c r="B246" s="37">
        <v>1292.487</v>
      </c>
      <c r="C246" s="33">
        <v>6114726.98</v>
      </c>
      <c r="D246" s="50">
        <v>138452.49599999998</v>
      </c>
      <c r="E246" s="5">
        <f t="shared" si="9"/>
        <v>5976274.484</v>
      </c>
      <c r="F246" s="5">
        <f t="shared" si="10"/>
        <v>4623.856552522385</v>
      </c>
      <c r="H246" s="83">
        <f t="shared" si="11"/>
        <v>467987.4521799998</v>
      </c>
    </row>
    <row r="247" spans="1:8" ht="14.25">
      <c r="A247" s="60" t="s">
        <v>136</v>
      </c>
      <c r="B247" s="37">
        <v>493.54924</v>
      </c>
      <c r="C247" s="33">
        <v>2381856.79</v>
      </c>
      <c r="D247" s="50">
        <v>97572.58350000001</v>
      </c>
      <c r="E247" s="5">
        <f t="shared" si="9"/>
        <v>2284284.2065</v>
      </c>
      <c r="F247" s="5">
        <f t="shared" si="10"/>
        <v>4628.280263383649</v>
      </c>
      <c r="H247" s="83">
        <f t="shared" si="11"/>
        <v>468481.0014199998</v>
      </c>
    </row>
    <row r="248" spans="1:8" ht="14.25">
      <c r="A248" s="60" t="s">
        <v>250</v>
      </c>
      <c r="B248" s="37">
        <v>305.318</v>
      </c>
      <c r="C248" s="33">
        <v>1506598.21</v>
      </c>
      <c r="D248" s="50">
        <v>87840.9</v>
      </c>
      <c r="E248" s="5">
        <f t="shared" si="9"/>
        <v>1418757.31</v>
      </c>
      <c r="F248" s="5">
        <f t="shared" si="10"/>
        <v>4646.818431929988</v>
      </c>
      <c r="H248" s="83">
        <f t="shared" si="11"/>
        <v>468786.31941999984</v>
      </c>
    </row>
    <row r="249" spans="1:8" ht="14.25">
      <c r="A249" s="60" t="s">
        <v>96</v>
      </c>
      <c r="B249" s="37">
        <v>130.507</v>
      </c>
      <c r="C249" s="33">
        <v>636004.98</v>
      </c>
      <c r="D249" s="50">
        <v>28707.182</v>
      </c>
      <c r="E249" s="5">
        <f t="shared" si="9"/>
        <v>607297.798</v>
      </c>
      <c r="F249" s="5">
        <f t="shared" si="10"/>
        <v>4653.373366945833</v>
      </c>
      <c r="H249" s="83">
        <f t="shared" si="11"/>
        <v>468916.8264199998</v>
      </c>
    </row>
    <row r="250" spans="1:8" ht="14.25">
      <c r="A250" s="60" t="s">
        <v>252</v>
      </c>
      <c r="B250" s="37">
        <v>676.1</v>
      </c>
      <c r="C250" s="33">
        <v>3273328.52</v>
      </c>
      <c r="D250" s="50">
        <v>120087.41500000001</v>
      </c>
      <c r="E250" s="5">
        <f t="shared" si="9"/>
        <v>3153241.105</v>
      </c>
      <c r="F250" s="5">
        <f t="shared" si="10"/>
        <v>4663.867926342257</v>
      </c>
      <c r="H250" s="83">
        <f t="shared" si="11"/>
        <v>469592.9264199998</v>
      </c>
    </row>
    <row r="251" spans="1:8" ht="14.25">
      <c r="A251" s="60" t="s">
        <v>137</v>
      </c>
      <c r="B251" s="37">
        <v>1268.725</v>
      </c>
      <c r="C251" s="33">
        <v>6063868.300000001</v>
      </c>
      <c r="D251" s="50">
        <v>144107.48099999997</v>
      </c>
      <c r="E251" s="5">
        <f t="shared" si="9"/>
        <v>5919760.819000001</v>
      </c>
      <c r="F251" s="5">
        <f t="shared" si="10"/>
        <v>4665.913274350235</v>
      </c>
      <c r="H251" s="83">
        <f t="shared" si="11"/>
        <v>470861.6514199998</v>
      </c>
    </row>
    <row r="252" spans="1:8" ht="14.25">
      <c r="A252" s="60" t="s">
        <v>193</v>
      </c>
      <c r="B252" s="37">
        <v>110.69</v>
      </c>
      <c r="C252" s="33">
        <v>536618.96</v>
      </c>
      <c r="D252" s="50">
        <v>19521.6</v>
      </c>
      <c r="E252" s="5">
        <f t="shared" si="9"/>
        <v>517097.36</v>
      </c>
      <c r="F252" s="5">
        <f t="shared" si="10"/>
        <v>4671.5815340139125</v>
      </c>
      <c r="H252" s="83">
        <f t="shared" si="11"/>
        <v>470972.3414199998</v>
      </c>
    </row>
    <row r="253" spans="1:8" ht="14.25">
      <c r="A253" s="60" t="s">
        <v>29</v>
      </c>
      <c r="B253" s="37">
        <v>255.06900000000002</v>
      </c>
      <c r="C253" s="33">
        <v>1243269.96</v>
      </c>
      <c r="D253" s="50">
        <v>46146.87</v>
      </c>
      <c r="E253" s="5">
        <f t="shared" si="9"/>
        <v>1197123.0899999999</v>
      </c>
      <c r="F253" s="5">
        <f t="shared" si="10"/>
        <v>4693.330392952495</v>
      </c>
      <c r="H253" s="83">
        <f t="shared" si="11"/>
        <v>471227.4104199998</v>
      </c>
    </row>
    <row r="254" spans="1:8" ht="14.25">
      <c r="A254" s="60" t="s">
        <v>220</v>
      </c>
      <c r="B254" s="37">
        <v>3690.359</v>
      </c>
      <c r="C254" s="33">
        <v>17634216.87</v>
      </c>
      <c r="D254" s="50">
        <v>304513.104</v>
      </c>
      <c r="E254" s="5">
        <f t="shared" si="9"/>
        <v>17329703.766000003</v>
      </c>
      <c r="F254" s="5">
        <f t="shared" si="10"/>
        <v>4695.9398166953415</v>
      </c>
      <c r="H254" s="83">
        <f t="shared" si="11"/>
        <v>474917.7694199998</v>
      </c>
    </row>
    <row r="255" spans="1:8" ht="14.25">
      <c r="A255" s="60" t="s">
        <v>143</v>
      </c>
      <c r="B255" s="37">
        <v>553.138</v>
      </c>
      <c r="C255" s="33">
        <v>2731173.68</v>
      </c>
      <c r="D255" s="50">
        <v>130514.80399999999</v>
      </c>
      <c r="E255" s="5">
        <f t="shared" si="9"/>
        <v>2600658.876</v>
      </c>
      <c r="F255" s="5">
        <f t="shared" si="10"/>
        <v>4701.645658045551</v>
      </c>
      <c r="H255" s="83">
        <f t="shared" si="11"/>
        <v>475470.90741999977</v>
      </c>
    </row>
    <row r="256" spans="1:8" ht="14.25">
      <c r="A256" s="60" t="s">
        <v>33</v>
      </c>
      <c r="B256" s="37">
        <v>121.17999999999999</v>
      </c>
      <c r="C256" s="33">
        <v>606552.1</v>
      </c>
      <c r="D256" s="50">
        <v>34808.899999999994</v>
      </c>
      <c r="E256" s="5">
        <f t="shared" si="9"/>
        <v>571743.2</v>
      </c>
      <c r="F256" s="5">
        <f t="shared" si="10"/>
        <v>4718.131704901799</v>
      </c>
      <c r="H256" s="83">
        <f t="shared" si="11"/>
        <v>475592.08741999976</v>
      </c>
    </row>
    <row r="257" spans="1:8" ht="14.25">
      <c r="A257" s="60" t="s">
        <v>277</v>
      </c>
      <c r="B257" s="37">
        <v>10308.3</v>
      </c>
      <c r="C257" s="33">
        <v>50007382.96</v>
      </c>
      <c r="D257" s="50">
        <v>1178406.285</v>
      </c>
      <c r="E257" s="5">
        <f t="shared" si="9"/>
        <v>48828976.675000004</v>
      </c>
      <c r="F257" s="5">
        <f t="shared" si="10"/>
        <v>4736.860265514198</v>
      </c>
      <c r="H257" s="83">
        <f t="shared" si="11"/>
        <v>485900.38741999975</v>
      </c>
    </row>
    <row r="258" spans="1:8" ht="14.25">
      <c r="A258" s="60" t="s">
        <v>234</v>
      </c>
      <c r="B258" s="37">
        <v>236.21499999999997</v>
      </c>
      <c r="C258" s="33">
        <v>1134636.6400000001</v>
      </c>
      <c r="D258" s="50">
        <v>15653.032500000001</v>
      </c>
      <c r="E258" s="5">
        <f t="shared" si="9"/>
        <v>1118983.6075000002</v>
      </c>
      <c r="F258" s="5">
        <f t="shared" si="10"/>
        <v>4737.14034883475</v>
      </c>
      <c r="H258" s="83">
        <f t="shared" si="11"/>
        <v>486136.6024199998</v>
      </c>
    </row>
    <row r="259" spans="1:8" ht="14.25">
      <c r="A259" s="60" t="s">
        <v>166</v>
      </c>
      <c r="B259" s="37">
        <v>911.4</v>
      </c>
      <c r="C259" s="33">
        <v>4570720.5</v>
      </c>
      <c r="D259" s="50">
        <v>252122.70649999997</v>
      </c>
      <c r="E259" s="5">
        <f t="shared" si="9"/>
        <v>4318597.7935</v>
      </c>
      <c r="F259" s="5">
        <f t="shared" si="10"/>
        <v>4738.421981018214</v>
      </c>
      <c r="H259" s="83">
        <f t="shared" si="11"/>
        <v>487048.0024199998</v>
      </c>
    </row>
    <row r="260" spans="1:8" ht="14.25">
      <c r="A260" s="60" t="s">
        <v>265</v>
      </c>
      <c r="B260" s="37">
        <v>16.16384</v>
      </c>
      <c r="C260" s="33">
        <v>83259.63668260867</v>
      </c>
      <c r="D260" s="50">
        <v>6579.299999999999</v>
      </c>
      <c r="E260" s="5">
        <f aca="true" t="shared" si="12" ref="E260:E323">+C260-D260</f>
        <v>76680.33668260867</v>
      </c>
      <c r="F260" s="5">
        <f aca="true" t="shared" si="13" ref="F260:F323">+E260/B260</f>
        <v>4743.943065670575</v>
      </c>
      <c r="H260" s="83">
        <f t="shared" si="11"/>
        <v>487064.1662599998</v>
      </c>
    </row>
    <row r="261" spans="1:8" ht="14.25">
      <c r="A261" s="60" t="s">
        <v>243</v>
      </c>
      <c r="B261" s="37">
        <v>996.158</v>
      </c>
      <c r="C261" s="33">
        <v>5055562.22</v>
      </c>
      <c r="D261" s="50">
        <v>289339.15499999997</v>
      </c>
      <c r="E261" s="5">
        <f t="shared" si="12"/>
        <v>4766223.0649999995</v>
      </c>
      <c r="F261" s="5">
        <f t="shared" si="13"/>
        <v>4784.605519405555</v>
      </c>
      <c r="H261" s="83">
        <f t="shared" si="11"/>
        <v>488060.3242599998</v>
      </c>
    </row>
    <row r="262" spans="1:8" ht="14.25">
      <c r="A262" s="60" t="s">
        <v>105</v>
      </c>
      <c r="B262" s="37">
        <v>208.24116</v>
      </c>
      <c r="C262" s="33">
        <v>1215024.27</v>
      </c>
      <c r="D262" s="50">
        <v>218229.88249999995</v>
      </c>
      <c r="E262" s="5">
        <f t="shared" si="12"/>
        <v>996794.3875000001</v>
      </c>
      <c r="F262" s="5">
        <f t="shared" si="13"/>
        <v>4786.7308629091385</v>
      </c>
      <c r="H262" s="83">
        <f aca="true" t="shared" si="14" ref="H262:H298">+B262+H261</f>
        <v>488268.56541999977</v>
      </c>
    </row>
    <row r="263" spans="1:8" ht="14.25">
      <c r="A263" s="60" t="s">
        <v>14</v>
      </c>
      <c r="B263" s="37">
        <v>7351.4710000000005</v>
      </c>
      <c r="C263" s="33">
        <v>36044093.336666666</v>
      </c>
      <c r="D263" s="50">
        <v>854100.7124999999</v>
      </c>
      <c r="E263" s="5">
        <f t="shared" si="12"/>
        <v>35189992.62416667</v>
      </c>
      <c r="F263" s="5">
        <f t="shared" si="13"/>
        <v>4786.796088043694</v>
      </c>
      <c r="H263" s="83">
        <f t="shared" si="14"/>
        <v>495620.0364199998</v>
      </c>
    </row>
    <row r="264" spans="1:8" ht="14.25">
      <c r="A264" s="60" t="s">
        <v>132</v>
      </c>
      <c r="B264" s="37">
        <v>1446.7</v>
      </c>
      <c r="C264" s="33">
        <v>7286853.23</v>
      </c>
      <c r="D264" s="50">
        <v>339331.33745</v>
      </c>
      <c r="E264" s="5">
        <f t="shared" si="12"/>
        <v>6947521.892550001</v>
      </c>
      <c r="F264" s="5">
        <f t="shared" si="13"/>
        <v>4802.323835314855</v>
      </c>
      <c r="H264" s="83">
        <f t="shared" si="14"/>
        <v>497066.7364199998</v>
      </c>
    </row>
    <row r="265" spans="1:8" ht="14.25">
      <c r="A265" s="60" t="s">
        <v>97</v>
      </c>
      <c r="B265" s="37">
        <v>23.19</v>
      </c>
      <c r="C265" s="33">
        <v>114693.35</v>
      </c>
      <c r="D265" s="50">
        <v>2380</v>
      </c>
      <c r="E265" s="5">
        <f t="shared" si="12"/>
        <v>112313.35</v>
      </c>
      <c r="F265" s="5">
        <f t="shared" si="13"/>
        <v>4843.1802501078055</v>
      </c>
      <c r="H265" s="83">
        <f t="shared" si="14"/>
        <v>497089.9264199998</v>
      </c>
    </row>
    <row r="266" spans="1:8" ht="14.25">
      <c r="A266" s="60" t="s">
        <v>19</v>
      </c>
      <c r="B266" s="37">
        <v>385.812</v>
      </c>
      <c r="C266" s="33">
        <v>2006223.84</v>
      </c>
      <c r="D266" s="50">
        <v>137274.445</v>
      </c>
      <c r="E266" s="5">
        <f t="shared" si="12"/>
        <v>1868949.395</v>
      </c>
      <c r="F266" s="5">
        <f t="shared" si="13"/>
        <v>4844.197160793339</v>
      </c>
      <c r="H266" s="83">
        <f t="shared" si="14"/>
        <v>497475.7384199998</v>
      </c>
    </row>
    <row r="267" spans="1:8" ht="14.25">
      <c r="A267" s="60" t="s">
        <v>70</v>
      </c>
      <c r="B267" s="37">
        <v>24.601</v>
      </c>
      <c r="C267" s="33">
        <v>126063.87</v>
      </c>
      <c r="D267" s="50">
        <v>6098.4</v>
      </c>
      <c r="E267" s="5">
        <f t="shared" si="12"/>
        <v>119965.47</v>
      </c>
      <c r="F267" s="5">
        <f t="shared" si="13"/>
        <v>4876.446892402748</v>
      </c>
      <c r="H267" s="83">
        <f t="shared" si="14"/>
        <v>497500.3394199998</v>
      </c>
    </row>
    <row r="268" spans="1:8" ht="14.25">
      <c r="A268" s="60" t="s">
        <v>283</v>
      </c>
      <c r="B268" s="37">
        <v>1573</v>
      </c>
      <c r="C268" s="33">
        <v>8045632.88</v>
      </c>
      <c r="D268" s="50">
        <v>347981.865</v>
      </c>
      <c r="E268" s="5">
        <f t="shared" si="12"/>
        <v>7697651.015</v>
      </c>
      <c r="F268" s="5">
        <f t="shared" si="13"/>
        <v>4893.611579783852</v>
      </c>
      <c r="H268" s="83">
        <f t="shared" si="14"/>
        <v>499073.3394199998</v>
      </c>
    </row>
    <row r="269" spans="1:8" ht="14.25">
      <c r="A269" s="60" t="s">
        <v>219</v>
      </c>
      <c r="B269" s="37">
        <v>60632.450000000004</v>
      </c>
      <c r="C269" s="33">
        <v>304080396.38</v>
      </c>
      <c r="D269" s="50">
        <v>7140400.9145</v>
      </c>
      <c r="E269" s="5">
        <f t="shared" si="12"/>
        <v>296939995.4655</v>
      </c>
      <c r="F269" s="5">
        <f t="shared" si="13"/>
        <v>4897.377484589522</v>
      </c>
      <c r="H269" s="83">
        <f t="shared" si="14"/>
        <v>559705.7894199998</v>
      </c>
    </row>
    <row r="270" spans="1:8" ht="14.25">
      <c r="A270" s="60" t="s">
        <v>247</v>
      </c>
      <c r="B270" s="37">
        <v>216.7</v>
      </c>
      <c r="C270" s="33">
        <v>1099561.91</v>
      </c>
      <c r="D270" s="50">
        <v>35420.710499999994</v>
      </c>
      <c r="E270" s="5">
        <f t="shared" si="12"/>
        <v>1064141.1994999999</v>
      </c>
      <c r="F270" s="5">
        <f t="shared" si="13"/>
        <v>4910.665433779418</v>
      </c>
      <c r="H270" s="83">
        <f t="shared" si="14"/>
        <v>559922.4894199998</v>
      </c>
    </row>
    <row r="271" spans="1:8" ht="14.25">
      <c r="A271" s="60" t="s">
        <v>264</v>
      </c>
      <c r="B271" s="37">
        <v>654.6</v>
      </c>
      <c r="C271" s="33">
        <v>3360922.3</v>
      </c>
      <c r="D271" s="50">
        <v>116047.4</v>
      </c>
      <c r="E271" s="5">
        <f t="shared" si="12"/>
        <v>3244874.9</v>
      </c>
      <c r="F271" s="5">
        <f t="shared" si="13"/>
        <v>4957.03467766575</v>
      </c>
      <c r="H271" s="83">
        <f t="shared" si="14"/>
        <v>560577.0894199997</v>
      </c>
    </row>
    <row r="272" spans="1:8" ht="14.25">
      <c r="A272" s="60" t="s">
        <v>158</v>
      </c>
      <c r="B272" s="37">
        <v>70.76</v>
      </c>
      <c r="C272" s="33">
        <v>364338.61</v>
      </c>
      <c r="D272" s="50">
        <v>13572.999999999998</v>
      </c>
      <c r="E272" s="5">
        <f t="shared" si="12"/>
        <v>350765.61</v>
      </c>
      <c r="F272" s="5">
        <f t="shared" si="13"/>
        <v>4957.117156585641</v>
      </c>
      <c r="H272" s="83">
        <f t="shared" si="14"/>
        <v>560647.8494199998</v>
      </c>
    </row>
    <row r="273" spans="1:8" ht="14.25">
      <c r="A273" s="60" t="s">
        <v>145</v>
      </c>
      <c r="B273" s="37">
        <v>389.26800000000003</v>
      </c>
      <c r="C273" s="33">
        <v>2017306.76</v>
      </c>
      <c r="D273" s="50">
        <v>87086.16699999999</v>
      </c>
      <c r="E273" s="5">
        <f t="shared" si="12"/>
        <v>1930220.593</v>
      </c>
      <c r="F273" s="5">
        <f t="shared" si="13"/>
        <v>4958.590464667016</v>
      </c>
      <c r="H273" s="83">
        <f t="shared" si="14"/>
        <v>561037.1174199998</v>
      </c>
    </row>
    <row r="274" spans="1:8" ht="14.25">
      <c r="A274" s="60" t="s">
        <v>244</v>
      </c>
      <c r="B274" s="37">
        <v>292.452</v>
      </c>
      <c r="C274" s="33">
        <v>1492768.17</v>
      </c>
      <c r="D274" s="50">
        <v>35934.250799999994</v>
      </c>
      <c r="E274" s="5">
        <f t="shared" si="12"/>
        <v>1456833.9192</v>
      </c>
      <c r="F274" s="5">
        <f t="shared" si="13"/>
        <v>4981.446251692585</v>
      </c>
      <c r="H274" s="83">
        <f t="shared" si="14"/>
        <v>561329.5694199998</v>
      </c>
    </row>
    <row r="275" spans="1:8" ht="14.25">
      <c r="A275" s="60" t="s">
        <v>239</v>
      </c>
      <c r="B275" s="37">
        <v>186.36200000000002</v>
      </c>
      <c r="C275" s="33">
        <v>982664.61</v>
      </c>
      <c r="D275" s="50">
        <v>47485.342099999994</v>
      </c>
      <c r="E275" s="5">
        <f t="shared" si="12"/>
        <v>935179.2679</v>
      </c>
      <c r="F275" s="5">
        <f t="shared" si="13"/>
        <v>5018.079157231624</v>
      </c>
      <c r="H275" s="83">
        <f t="shared" si="14"/>
        <v>561515.9314199998</v>
      </c>
    </row>
    <row r="276" spans="1:8" ht="14.25">
      <c r="A276" s="60" t="s">
        <v>156</v>
      </c>
      <c r="B276" s="37">
        <v>22.085</v>
      </c>
      <c r="C276" s="33">
        <v>119285.44</v>
      </c>
      <c r="D276" s="50">
        <v>6049.400000000001</v>
      </c>
      <c r="E276" s="5">
        <f t="shared" si="12"/>
        <v>113236.04000000001</v>
      </c>
      <c r="F276" s="5">
        <f t="shared" si="13"/>
        <v>5127.282771111614</v>
      </c>
      <c r="H276" s="83">
        <f t="shared" si="14"/>
        <v>561538.0164199998</v>
      </c>
    </row>
    <row r="277" spans="1:8" ht="14.25">
      <c r="A277" s="60" t="s">
        <v>168</v>
      </c>
      <c r="B277" s="37">
        <v>263.24</v>
      </c>
      <c r="C277" s="33">
        <v>1384421.7380000001</v>
      </c>
      <c r="D277" s="50">
        <v>27059.318999999996</v>
      </c>
      <c r="E277" s="5">
        <f t="shared" si="12"/>
        <v>1357362.4190000002</v>
      </c>
      <c r="F277" s="5">
        <f t="shared" si="13"/>
        <v>5156.36840525756</v>
      </c>
      <c r="H277" s="83">
        <f t="shared" si="14"/>
        <v>561801.2564199998</v>
      </c>
    </row>
    <row r="278" spans="1:8" ht="14.25">
      <c r="A278" s="60" t="s">
        <v>141</v>
      </c>
      <c r="B278" s="37">
        <v>526.78356</v>
      </c>
      <c r="C278" s="33">
        <v>2835213.9</v>
      </c>
      <c r="D278" s="50">
        <v>117173.73150000001</v>
      </c>
      <c r="E278" s="5">
        <f t="shared" si="12"/>
        <v>2718040.1684999997</v>
      </c>
      <c r="F278" s="5">
        <f t="shared" si="13"/>
        <v>5159.6905729176515</v>
      </c>
      <c r="H278" s="83">
        <f t="shared" si="14"/>
        <v>562328.0399799998</v>
      </c>
    </row>
    <row r="279" spans="1:8" ht="14.25">
      <c r="A279" s="60" t="s">
        <v>273</v>
      </c>
      <c r="B279" s="37">
        <v>642.58</v>
      </c>
      <c r="C279" s="33">
        <v>3444007.58</v>
      </c>
      <c r="D279" s="50">
        <v>118471.69599999998</v>
      </c>
      <c r="E279" s="5">
        <f t="shared" si="12"/>
        <v>3325535.884</v>
      </c>
      <c r="F279" s="5">
        <f t="shared" si="13"/>
        <v>5175.286943259983</v>
      </c>
      <c r="H279" s="83">
        <f t="shared" si="14"/>
        <v>562970.6199799997</v>
      </c>
    </row>
    <row r="280" spans="1:8" ht="14.25">
      <c r="A280" s="60" t="s">
        <v>245</v>
      </c>
      <c r="B280" s="37">
        <v>180.55104</v>
      </c>
      <c r="C280" s="33">
        <v>961964.5800000001</v>
      </c>
      <c r="D280" s="50">
        <v>24864.91</v>
      </c>
      <c r="E280" s="5">
        <f t="shared" si="12"/>
        <v>937099.67</v>
      </c>
      <c r="F280" s="5">
        <f t="shared" si="13"/>
        <v>5190.220283416811</v>
      </c>
      <c r="H280" s="83">
        <f t="shared" si="14"/>
        <v>563151.1710199998</v>
      </c>
    </row>
    <row r="281" spans="1:8" ht="14.25">
      <c r="A281" s="60" t="s">
        <v>49</v>
      </c>
      <c r="B281" s="37">
        <v>1633.814</v>
      </c>
      <c r="C281" s="33">
        <v>8896588.27</v>
      </c>
      <c r="D281" s="50">
        <v>383424.2965</v>
      </c>
      <c r="E281" s="5">
        <f t="shared" si="12"/>
        <v>8513163.9735</v>
      </c>
      <c r="F281" s="5">
        <f t="shared" si="13"/>
        <v>5210.607800826777</v>
      </c>
      <c r="H281" s="83">
        <f t="shared" si="14"/>
        <v>564784.9850199998</v>
      </c>
    </row>
    <row r="282" spans="1:8" ht="14.25">
      <c r="A282" s="60" t="s">
        <v>100</v>
      </c>
      <c r="B282" s="37">
        <v>23.16116</v>
      </c>
      <c r="C282" s="33">
        <v>122747.84</v>
      </c>
      <c r="D282" s="50">
        <v>1228.5</v>
      </c>
      <c r="E282" s="5">
        <f t="shared" si="12"/>
        <v>121519.34</v>
      </c>
      <c r="F282" s="5">
        <f t="shared" si="13"/>
        <v>5246.686262691506</v>
      </c>
      <c r="H282" s="83">
        <f t="shared" si="14"/>
        <v>564808.1461799998</v>
      </c>
    </row>
    <row r="283" spans="1:8" ht="14.25">
      <c r="A283" s="60" t="s">
        <v>66</v>
      </c>
      <c r="B283" s="37">
        <v>339.94</v>
      </c>
      <c r="C283" s="33">
        <v>1835352.8900000001</v>
      </c>
      <c r="D283" s="50">
        <v>51489.1475</v>
      </c>
      <c r="E283" s="5">
        <f t="shared" si="12"/>
        <v>1783863.7425000002</v>
      </c>
      <c r="F283" s="5">
        <f t="shared" si="13"/>
        <v>5247.584110431253</v>
      </c>
      <c r="H283" s="83">
        <f t="shared" si="14"/>
        <v>565148.0861799998</v>
      </c>
    </row>
    <row r="284" spans="1:8" ht="14.25">
      <c r="A284" s="60" t="s">
        <v>272</v>
      </c>
      <c r="B284" s="37">
        <v>174.69</v>
      </c>
      <c r="C284" s="33">
        <v>974215.0800000001</v>
      </c>
      <c r="D284" s="50">
        <v>52276.20649999999</v>
      </c>
      <c r="E284" s="5">
        <f t="shared" si="12"/>
        <v>921938.8735000001</v>
      </c>
      <c r="F284" s="5">
        <f t="shared" si="13"/>
        <v>5277.570974297328</v>
      </c>
      <c r="H284" s="83">
        <f t="shared" si="14"/>
        <v>565322.7761799997</v>
      </c>
    </row>
    <row r="285" spans="1:8" ht="14.25">
      <c r="A285" s="60" t="s">
        <v>140</v>
      </c>
      <c r="B285" s="37">
        <v>550.86264</v>
      </c>
      <c r="C285" s="33">
        <v>3081523.41</v>
      </c>
      <c r="D285" s="50">
        <v>157041.82129999998</v>
      </c>
      <c r="E285" s="5">
        <f t="shared" si="12"/>
        <v>2924481.5887</v>
      </c>
      <c r="F285" s="5">
        <f t="shared" si="13"/>
        <v>5308.912560670296</v>
      </c>
      <c r="H285" s="83">
        <f t="shared" si="14"/>
        <v>565873.6388199996</v>
      </c>
    </row>
    <row r="286" spans="1:8" ht="14.25">
      <c r="A286" s="60" t="s">
        <v>87</v>
      </c>
      <c r="B286" s="37">
        <v>214.14704</v>
      </c>
      <c r="C286" s="33">
        <v>1199247.1</v>
      </c>
      <c r="D286" s="50">
        <v>36869.356999999996</v>
      </c>
      <c r="E286" s="5">
        <f t="shared" si="12"/>
        <v>1162377.743</v>
      </c>
      <c r="F286" s="5">
        <f t="shared" si="13"/>
        <v>5427.942141997387</v>
      </c>
      <c r="H286" s="83">
        <f t="shared" si="14"/>
        <v>566087.7858599996</v>
      </c>
    </row>
    <row r="287" spans="1:8" ht="14.25">
      <c r="A287" s="60" t="s">
        <v>31</v>
      </c>
      <c r="B287" s="37">
        <v>46.1</v>
      </c>
      <c r="C287" s="33">
        <v>269319</v>
      </c>
      <c r="D287" s="50">
        <v>17129.594999999998</v>
      </c>
      <c r="E287" s="5">
        <f t="shared" si="12"/>
        <v>252189.405</v>
      </c>
      <c r="F287" s="5">
        <f t="shared" si="13"/>
        <v>5470.486008676789</v>
      </c>
      <c r="H287" s="83">
        <f t="shared" si="14"/>
        <v>566133.8858599996</v>
      </c>
    </row>
    <row r="288" spans="1:8" ht="14.25">
      <c r="A288" s="60" t="s">
        <v>99</v>
      </c>
      <c r="B288" s="37">
        <v>18.679440000000003</v>
      </c>
      <c r="C288" s="33">
        <v>103558.51999999999</v>
      </c>
      <c r="D288" s="50">
        <v>542.2655</v>
      </c>
      <c r="E288" s="5">
        <f t="shared" si="12"/>
        <v>103016.2545</v>
      </c>
      <c r="F288" s="5">
        <f t="shared" si="13"/>
        <v>5514.954115326796</v>
      </c>
      <c r="H288" s="83">
        <f t="shared" si="14"/>
        <v>566152.5652999996</v>
      </c>
    </row>
    <row r="289" spans="1:8" ht="14.25">
      <c r="A289" s="60" t="s">
        <v>8</v>
      </c>
      <c r="B289" s="37">
        <v>15.879999999999999</v>
      </c>
      <c r="C289" s="33">
        <v>103286.38</v>
      </c>
      <c r="D289" s="50">
        <v>13024.199999999999</v>
      </c>
      <c r="E289" s="5">
        <f t="shared" si="12"/>
        <v>90262.18000000001</v>
      </c>
      <c r="F289" s="5">
        <f t="shared" si="13"/>
        <v>5684.016372795971</v>
      </c>
      <c r="H289" s="83">
        <f t="shared" si="14"/>
        <v>566168.4452999996</v>
      </c>
    </row>
    <row r="290" spans="1:8" ht="14.25">
      <c r="A290" s="60" t="s">
        <v>224</v>
      </c>
      <c r="B290" s="37">
        <v>136.45</v>
      </c>
      <c r="C290" s="33">
        <v>882983.4</v>
      </c>
      <c r="D290" s="50">
        <v>55409.899999999994</v>
      </c>
      <c r="E290" s="5">
        <f t="shared" si="12"/>
        <v>827573.5</v>
      </c>
      <c r="F290" s="5">
        <f t="shared" si="13"/>
        <v>6065.031146940271</v>
      </c>
      <c r="H290" s="83">
        <f t="shared" si="14"/>
        <v>566304.8952999995</v>
      </c>
    </row>
    <row r="291" spans="1:8" ht="14.25">
      <c r="A291" s="60" t="s">
        <v>28</v>
      </c>
      <c r="B291" s="37">
        <v>65.65</v>
      </c>
      <c r="C291" s="33">
        <v>423943.14</v>
      </c>
      <c r="D291" s="50">
        <v>6610.8455</v>
      </c>
      <c r="E291" s="5">
        <f t="shared" si="12"/>
        <v>417332.2945</v>
      </c>
      <c r="F291" s="5">
        <f t="shared" si="13"/>
        <v>6356.927562833206</v>
      </c>
      <c r="H291" s="83">
        <f t="shared" si="14"/>
        <v>566370.5452999995</v>
      </c>
    </row>
    <row r="292" spans="1:8" ht="14.25">
      <c r="A292" s="60" t="s">
        <v>228</v>
      </c>
      <c r="B292" s="37">
        <v>30</v>
      </c>
      <c r="C292" s="33">
        <v>217498.27</v>
      </c>
      <c r="D292" s="50">
        <v>19955.467</v>
      </c>
      <c r="E292" s="5">
        <f t="shared" si="12"/>
        <v>197542.80299999999</v>
      </c>
      <c r="F292" s="5">
        <f t="shared" si="13"/>
        <v>6584.7600999999995</v>
      </c>
      <c r="H292" s="83">
        <f t="shared" si="14"/>
        <v>566400.5452999995</v>
      </c>
    </row>
    <row r="293" spans="1:8" ht="14.25">
      <c r="A293" s="60" t="s">
        <v>268</v>
      </c>
      <c r="B293" s="37">
        <v>95.20599999999999</v>
      </c>
      <c r="C293" s="33">
        <v>719242.2</v>
      </c>
      <c r="D293" s="50">
        <v>67801.9755</v>
      </c>
      <c r="E293" s="5">
        <f t="shared" si="12"/>
        <v>651440.2245</v>
      </c>
      <c r="F293" s="5">
        <f t="shared" si="13"/>
        <v>6842.428255572128</v>
      </c>
      <c r="H293" s="83">
        <f t="shared" si="14"/>
        <v>566495.7512999995</v>
      </c>
    </row>
    <row r="294" spans="1:8" ht="14.25">
      <c r="A294" s="60" t="s">
        <v>130</v>
      </c>
      <c r="B294" s="37">
        <v>10</v>
      </c>
      <c r="C294" s="33">
        <v>76269.93000000001</v>
      </c>
      <c r="D294" s="50">
        <v>6454.700000000001</v>
      </c>
      <c r="E294" s="5">
        <f t="shared" si="12"/>
        <v>69815.23000000001</v>
      </c>
      <c r="F294" s="5">
        <f t="shared" si="13"/>
        <v>6981.523000000001</v>
      </c>
      <c r="H294" s="83">
        <f t="shared" si="14"/>
        <v>566505.7512999995</v>
      </c>
    </row>
    <row r="295" spans="1:8" ht="14.25">
      <c r="A295" s="60" t="s">
        <v>102</v>
      </c>
      <c r="B295" s="37">
        <v>8.56396</v>
      </c>
      <c r="C295" s="33">
        <v>61947.22</v>
      </c>
      <c r="D295" s="50">
        <v>633.5</v>
      </c>
      <c r="E295" s="5">
        <f t="shared" si="12"/>
        <v>61313.72</v>
      </c>
      <c r="F295" s="5">
        <f t="shared" si="13"/>
        <v>7159.505649255719</v>
      </c>
      <c r="H295" s="83">
        <f t="shared" si="14"/>
        <v>566514.3152599996</v>
      </c>
    </row>
    <row r="296" spans="1:8" ht="14.25">
      <c r="A296" s="60" t="s">
        <v>229</v>
      </c>
      <c r="B296" s="37">
        <v>324.03</v>
      </c>
      <c r="C296" s="33">
        <v>2817846</v>
      </c>
      <c r="D296" s="50">
        <v>23209.354</v>
      </c>
      <c r="E296" s="5">
        <f t="shared" si="12"/>
        <v>2794636.646</v>
      </c>
      <c r="F296" s="5">
        <f t="shared" si="13"/>
        <v>8624.623170694073</v>
      </c>
      <c r="H296" s="83">
        <f t="shared" si="14"/>
        <v>566838.3452599996</v>
      </c>
    </row>
    <row r="297" spans="1:8" ht="14.25">
      <c r="A297" s="60" t="s">
        <v>101</v>
      </c>
      <c r="B297" s="37">
        <v>14.34556</v>
      </c>
      <c r="C297" s="33">
        <v>129018.28</v>
      </c>
      <c r="D297" s="50">
        <v>1879.5</v>
      </c>
      <c r="E297" s="5">
        <f t="shared" si="12"/>
        <v>127138.78</v>
      </c>
      <c r="F297" s="5">
        <f t="shared" si="13"/>
        <v>8862.587448660073</v>
      </c>
      <c r="H297" s="83">
        <f t="shared" si="14"/>
        <v>566852.6908199997</v>
      </c>
    </row>
    <row r="298" spans="1:8" ht="14.25">
      <c r="A298" s="60" t="s">
        <v>103</v>
      </c>
      <c r="B298" s="37">
        <v>3.9299999999999997</v>
      </c>
      <c r="C298" s="33">
        <v>39030.63</v>
      </c>
      <c r="D298" s="50">
        <v>1770.9999999999998</v>
      </c>
      <c r="E298" s="5">
        <f t="shared" si="12"/>
        <v>37259.63</v>
      </c>
      <c r="F298" s="5">
        <f t="shared" si="13"/>
        <v>9480.821882951654</v>
      </c>
      <c r="H298" s="83">
        <f t="shared" si="14"/>
        <v>566856.6208199997</v>
      </c>
    </row>
    <row r="299" ht="14.25">
      <c r="B299" s="62"/>
    </row>
    <row r="300" spans="1:7" ht="14.25">
      <c r="A300" s="66" t="s">
        <v>346</v>
      </c>
      <c r="B300" s="37">
        <f>SUM(B4:B299)</f>
        <v>566856.6208199997</v>
      </c>
      <c r="C300" s="5">
        <f>SUM(C4:C299)</f>
        <v>2504821640.517514</v>
      </c>
      <c r="D300" s="5">
        <f>SUM(D4:D299)</f>
        <v>74942119.19897495</v>
      </c>
      <c r="E300" s="5">
        <f>+C300-D300</f>
        <v>2429879521.318539</v>
      </c>
      <c r="F300" s="5">
        <f>+E300/B300</f>
        <v>4286.585764498155</v>
      </c>
      <c r="G300" s="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pane xSplit="1" ySplit="3" topLeftCell="B2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9" sqref="J169:K169"/>
    </sheetView>
  </sheetViews>
  <sheetFormatPr defaultColWidth="9.140625" defaultRowHeight="15"/>
  <cols>
    <col min="1" max="1" width="25.7109375" style="1" customWidth="1"/>
    <col min="2" max="2" width="14.7109375" style="23" customWidth="1"/>
    <col min="3" max="6" width="14.7109375" style="7" customWidth="1"/>
    <col min="7" max="7" width="10.7109375" style="1" customWidth="1"/>
    <col min="8" max="16384" width="8.8515625" style="1" customWidth="1"/>
  </cols>
  <sheetData>
    <row r="1" ht="21">
      <c r="A1" s="12" t="s">
        <v>345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2" t="s">
        <v>70</v>
      </c>
      <c r="B4" s="23">
        <v>40.4</v>
      </c>
      <c r="C4" s="7">
        <v>212749.65281671248</v>
      </c>
      <c r="D4" s="7">
        <v>29224.999999999996</v>
      </c>
      <c r="E4" s="7">
        <f aca="true" t="shared" si="0" ref="E4:E35">+C4-D4</f>
        <v>183524.65281671248</v>
      </c>
      <c r="F4" s="7">
        <f aca="true" t="shared" si="1" ref="F4:F35">+E4/B4</f>
        <v>4542.689426156249</v>
      </c>
      <c r="H4" s="83">
        <f>+B4</f>
        <v>40.4</v>
      </c>
    </row>
    <row r="5" spans="1:8" ht="14.25">
      <c r="A5" s="22" t="s">
        <v>102</v>
      </c>
      <c r="B5" s="23">
        <v>26.7</v>
      </c>
      <c r="C5" s="7">
        <v>122013.92593316811</v>
      </c>
      <c r="D5" s="7">
        <v>0</v>
      </c>
      <c r="E5" s="7">
        <f t="shared" si="0"/>
        <v>122013.92593316811</v>
      </c>
      <c r="F5" s="7">
        <f t="shared" si="1"/>
        <v>4569.80996004375</v>
      </c>
      <c r="H5" s="83">
        <f>+B5+H4</f>
        <v>67.1</v>
      </c>
    </row>
    <row r="6" spans="1:8" ht="14.25">
      <c r="A6" s="22" t="s">
        <v>92</v>
      </c>
      <c r="B6" s="23">
        <v>183.8</v>
      </c>
      <c r="C6" s="7">
        <v>871035.0117572789</v>
      </c>
      <c r="D6" s="7">
        <v>11663.4</v>
      </c>
      <c r="E6" s="7">
        <f t="shared" si="0"/>
        <v>859371.6117572789</v>
      </c>
      <c r="F6" s="7">
        <f t="shared" si="1"/>
        <v>4675.580042204999</v>
      </c>
      <c r="H6" s="83">
        <f aca="true" t="shared" si="2" ref="H6:H69">+B6+H5</f>
        <v>250.9</v>
      </c>
    </row>
    <row r="7" spans="1:8" ht="14.25">
      <c r="A7" s="22" t="s">
        <v>195</v>
      </c>
      <c r="B7" s="23">
        <v>323.6</v>
      </c>
      <c r="C7" s="7">
        <v>1606914.642610737</v>
      </c>
      <c r="D7" s="7">
        <v>92141.7</v>
      </c>
      <c r="E7" s="7">
        <f t="shared" si="0"/>
        <v>1514772.942610737</v>
      </c>
      <c r="F7" s="7">
        <f t="shared" si="1"/>
        <v>4681.0041489825</v>
      </c>
      <c r="H7" s="83">
        <f t="shared" si="2"/>
        <v>574.5</v>
      </c>
    </row>
    <row r="8" spans="1:8" ht="14.25">
      <c r="A8" s="22" t="s">
        <v>99</v>
      </c>
      <c r="B8" s="23">
        <v>36.7</v>
      </c>
      <c r="C8" s="7">
        <v>174150.98170512624</v>
      </c>
      <c r="D8" s="7">
        <v>1959.9999999999998</v>
      </c>
      <c r="E8" s="7">
        <f t="shared" si="0"/>
        <v>172190.98170512624</v>
      </c>
      <c r="F8" s="7">
        <f t="shared" si="1"/>
        <v>4691.852362537499</v>
      </c>
      <c r="H8" s="83">
        <f t="shared" si="2"/>
        <v>611.2</v>
      </c>
    </row>
    <row r="9" spans="1:8" ht="14.25">
      <c r="A9" s="22" t="s">
        <v>265</v>
      </c>
      <c r="B9" s="23">
        <v>27.1</v>
      </c>
      <c r="C9" s="7">
        <v>133851.64872729313</v>
      </c>
      <c r="D9" s="7">
        <v>5600</v>
      </c>
      <c r="E9" s="7">
        <f t="shared" si="0"/>
        <v>128251.64872729313</v>
      </c>
      <c r="F9" s="7">
        <f t="shared" si="1"/>
        <v>4732.53316336875</v>
      </c>
      <c r="H9" s="83">
        <f t="shared" si="2"/>
        <v>638.3000000000001</v>
      </c>
    </row>
    <row r="10" spans="1:8" ht="14.25">
      <c r="A10" s="22" t="s">
        <v>247</v>
      </c>
      <c r="B10" s="23">
        <v>315.3</v>
      </c>
      <c r="C10" s="7">
        <v>1556877.9272771126</v>
      </c>
      <c r="D10" s="7">
        <v>62999.99999999999</v>
      </c>
      <c r="E10" s="7">
        <f t="shared" si="0"/>
        <v>1493877.9272771126</v>
      </c>
      <c r="F10" s="7">
        <f t="shared" si="1"/>
        <v>4737.957270146249</v>
      </c>
      <c r="H10" s="83">
        <f t="shared" si="2"/>
        <v>953.6000000000001</v>
      </c>
    </row>
    <row r="11" spans="1:8" ht="14.25">
      <c r="A11" s="22" t="s">
        <v>128</v>
      </c>
      <c r="B11" s="23">
        <v>210.9</v>
      </c>
      <c r="C11" s="7">
        <v>1054376.4323932189</v>
      </c>
      <c r="D11" s="7">
        <v>53997.299999999996</v>
      </c>
      <c r="E11" s="7">
        <f t="shared" si="0"/>
        <v>1000379.1323932188</v>
      </c>
      <c r="F11" s="7">
        <f t="shared" si="1"/>
        <v>4743.3813769237495</v>
      </c>
      <c r="H11" s="83">
        <f t="shared" si="2"/>
        <v>1164.5000000000002</v>
      </c>
    </row>
    <row r="12" spans="1:8" ht="14.25">
      <c r="A12" s="22" t="s">
        <v>55</v>
      </c>
      <c r="B12" s="23">
        <v>301.9</v>
      </c>
      <c r="C12" s="7">
        <v>1432845.6066113436</v>
      </c>
      <c r="D12" s="7">
        <v>0</v>
      </c>
      <c r="E12" s="7">
        <f t="shared" si="0"/>
        <v>1432845.6066113436</v>
      </c>
      <c r="F12" s="7">
        <f t="shared" si="1"/>
        <v>4746.0934303125</v>
      </c>
      <c r="H12" s="83">
        <f t="shared" si="2"/>
        <v>1466.4</v>
      </c>
    </row>
    <row r="13" spans="1:8" ht="14.25">
      <c r="A13" s="22" t="s">
        <v>94</v>
      </c>
      <c r="B13" s="23">
        <v>189</v>
      </c>
      <c r="C13" s="7">
        <v>990574.5487814312</v>
      </c>
      <c r="D13" s="7">
        <v>91000</v>
      </c>
      <c r="E13" s="7">
        <f t="shared" si="0"/>
        <v>899574.5487814312</v>
      </c>
      <c r="F13" s="7">
        <f t="shared" si="1"/>
        <v>4759.65369725625</v>
      </c>
      <c r="H13" s="83">
        <f t="shared" si="2"/>
        <v>1655.4</v>
      </c>
    </row>
    <row r="14" spans="1:8" ht="14.25">
      <c r="A14" s="22" t="s">
        <v>183</v>
      </c>
      <c r="B14" s="23">
        <v>1536.5</v>
      </c>
      <c r="C14" s="7">
        <v>7788197.075866042</v>
      </c>
      <c r="D14" s="7">
        <v>470822.1</v>
      </c>
      <c r="E14" s="7">
        <f t="shared" si="0"/>
        <v>7317374.975866042</v>
      </c>
      <c r="F14" s="7">
        <f t="shared" si="1"/>
        <v>4762.365750645</v>
      </c>
      <c r="H14" s="83">
        <f t="shared" si="2"/>
        <v>3191.9</v>
      </c>
    </row>
    <row r="15" spans="1:8" ht="14.25">
      <c r="A15" s="22" t="s">
        <v>2</v>
      </c>
      <c r="B15" s="23">
        <v>237.3</v>
      </c>
      <c r="C15" s="7">
        <v>1176289.3628972087</v>
      </c>
      <c r="D15" s="7">
        <v>45536.399999999994</v>
      </c>
      <c r="E15" s="7">
        <f t="shared" si="0"/>
        <v>1130752.9628972088</v>
      </c>
      <c r="F15" s="7">
        <f t="shared" si="1"/>
        <v>4765.077804033749</v>
      </c>
      <c r="H15" s="83">
        <f t="shared" si="2"/>
        <v>3429.2000000000003</v>
      </c>
    </row>
    <row r="16" spans="1:8" ht="14.25">
      <c r="A16" s="22" t="s">
        <v>283</v>
      </c>
      <c r="B16" s="23">
        <v>3334.3</v>
      </c>
      <c r="C16" s="7">
        <v>16518334.62083206</v>
      </c>
      <c r="D16" s="7">
        <v>603007.2999999999</v>
      </c>
      <c r="E16" s="7">
        <f t="shared" si="0"/>
        <v>15915327.320832059</v>
      </c>
      <c r="F16" s="7">
        <f t="shared" si="1"/>
        <v>4773.213964199999</v>
      </c>
      <c r="H16" s="83">
        <f t="shared" si="2"/>
        <v>6763.5</v>
      </c>
    </row>
    <row r="17" spans="1:8" ht="14.25">
      <c r="A17" s="22" t="s">
        <v>255</v>
      </c>
      <c r="B17" s="23">
        <v>134.6</v>
      </c>
      <c r="C17" s="7">
        <v>652274.59958132</v>
      </c>
      <c r="D17" s="7">
        <v>9800</v>
      </c>
      <c r="E17" s="7">
        <f t="shared" si="0"/>
        <v>642474.59958132</v>
      </c>
      <c r="F17" s="7">
        <f t="shared" si="1"/>
        <v>4773.2139642</v>
      </c>
      <c r="H17" s="83">
        <f t="shared" si="2"/>
        <v>6898.1</v>
      </c>
    </row>
    <row r="18" spans="1:8" ht="14.25">
      <c r="A18" s="22" t="s">
        <v>5</v>
      </c>
      <c r="B18" s="23">
        <v>352.9</v>
      </c>
      <c r="C18" s="7">
        <v>1795082.9752479596</v>
      </c>
      <c r="D18" s="7">
        <v>108701.59999999999</v>
      </c>
      <c r="E18" s="7">
        <f t="shared" si="0"/>
        <v>1686381.3752479595</v>
      </c>
      <c r="F18" s="7">
        <f t="shared" si="1"/>
        <v>4778.638070977499</v>
      </c>
      <c r="H18" s="83">
        <f t="shared" si="2"/>
        <v>7251</v>
      </c>
    </row>
    <row r="19" spans="1:8" ht="14.25">
      <c r="A19" s="22" t="s">
        <v>76</v>
      </c>
      <c r="B19" s="23">
        <v>198.4</v>
      </c>
      <c r="C19" s="7">
        <v>974906.264674264</v>
      </c>
      <c r="D19" s="7">
        <v>26286.399999999998</v>
      </c>
      <c r="E19" s="7">
        <f t="shared" si="0"/>
        <v>948619.864674264</v>
      </c>
      <c r="F19" s="7">
        <f t="shared" si="1"/>
        <v>4781.3501243662495</v>
      </c>
      <c r="H19" s="83">
        <f t="shared" si="2"/>
        <v>7449.4</v>
      </c>
    </row>
    <row r="20" spans="1:8" ht="14.25">
      <c r="A20" s="22" t="s">
        <v>129</v>
      </c>
      <c r="B20" s="23">
        <v>405.6</v>
      </c>
      <c r="C20" s="7">
        <v>2132370.319297428</v>
      </c>
      <c r="D20" s="7">
        <v>191954.69999999998</v>
      </c>
      <c r="E20" s="7">
        <f t="shared" si="0"/>
        <v>1940415.6192974278</v>
      </c>
      <c r="F20" s="7">
        <f t="shared" si="1"/>
        <v>4784.0621777549995</v>
      </c>
      <c r="H20" s="83">
        <f t="shared" si="2"/>
        <v>7855</v>
      </c>
    </row>
    <row r="21" spans="1:8" ht="14.25">
      <c r="A21" s="22" t="s">
        <v>246</v>
      </c>
      <c r="B21" s="23">
        <v>591.1</v>
      </c>
      <c r="C21" s="7">
        <v>2906609.1532709803</v>
      </c>
      <c r="D21" s="7">
        <v>78750</v>
      </c>
      <c r="E21" s="7">
        <f t="shared" si="0"/>
        <v>2827859.1532709803</v>
      </c>
      <c r="F21" s="7">
        <f t="shared" si="1"/>
        <v>4784.0621777549995</v>
      </c>
      <c r="H21" s="83">
        <f t="shared" si="2"/>
        <v>8446.1</v>
      </c>
    </row>
    <row r="22" spans="1:8" ht="14.25">
      <c r="A22" s="22" t="s">
        <v>117</v>
      </c>
      <c r="B22" s="23">
        <v>720.6</v>
      </c>
      <c r="C22" s="7">
        <v>3607415.205290253</v>
      </c>
      <c r="D22" s="7">
        <v>160020</v>
      </c>
      <c r="E22" s="7">
        <f t="shared" si="0"/>
        <v>3447395.205290253</v>
      </c>
      <c r="F22" s="7">
        <f t="shared" si="1"/>
        <v>4784.0621777549995</v>
      </c>
      <c r="H22" s="83">
        <f t="shared" si="2"/>
        <v>9166.7</v>
      </c>
    </row>
    <row r="23" spans="1:8" ht="14.25">
      <c r="A23" s="22" t="s">
        <v>208</v>
      </c>
      <c r="B23" s="23">
        <v>6239.6</v>
      </c>
      <c r="C23" s="7">
        <v>30847556.49264454</v>
      </c>
      <c r="D23" s="7">
        <v>979999.9999999999</v>
      </c>
      <c r="E23" s="7">
        <f t="shared" si="0"/>
        <v>29867556.49264454</v>
      </c>
      <c r="F23" s="7">
        <f t="shared" si="1"/>
        <v>4786.77423114375</v>
      </c>
      <c r="H23" s="83">
        <f t="shared" si="2"/>
        <v>15406.300000000001</v>
      </c>
    </row>
    <row r="24" spans="1:8" ht="14.25">
      <c r="A24" s="22" t="s">
        <v>166</v>
      </c>
      <c r="B24" s="23">
        <v>817.8</v>
      </c>
      <c r="C24" s="7">
        <v>4176780.900751998</v>
      </c>
      <c r="D24" s="7">
        <v>257721.09999999998</v>
      </c>
      <c r="E24" s="7">
        <f t="shared" si="0"/>
        <v>3919059.800751998</v>
      </c>
      <c r="F24" s="7">
        <f t="shared" si="1"/>
        <v>4792.19833792125</v>
      </c>
      <c r="H24" s="83">
        <f t="shared" si="2"/>
        <v>16224.1</v>
      </c>
    </row>
    <row r="25" spans="1:8" ht="14.25">
      <c r="A25" s="22" t="s">
        <v>227</v>
      </c>
      <c r="B25" s="23">
        <v>10537.1</v>
      </c>
      <c r="C25" s="7">
        <v>52951023.76203519</v>
      </c>
      <c r="D25" s="7">
        <v>2397996.3</v>
      </c>
      <c r="E25" s="7">
        <f t="shared" si="0"/>
        <v>50553027.462035194</v>
      </c>
      <c r="F25" s="7">
        <f t="shared" si="1"/>
        <v>4797.622444698749</v>
      </c>
      <c r="H25" s="83">
        <f t="shared" si="2"/>
        <v>26761.2</v>
      </c>
    </row>
    <row r="26" spans="1:8" ht="14.25">
      <c r="A26" s="22" t="s">
        <v>330</v>
      </c>
      <c r="B26" s="23">
        <v>978</v>
      </c>
      <c r="C26" s="7">
        <v>4852570.050915377</v>
      </c>
      <c r="D26" s="7">
        <v>160495.3</v>
      </c>
      <c r="E26" s="7">
        <f t="shared" si="0"/>
        <v>4692074.750915377</v>
      </c>
      <c r="F26" s="7">
        <f t="shared" si="1"/>
        <v>4797.62244469875</v>
      </c>
      <c r="H26" s="83">
        <f t="shared" si="2"/>
        <v>27739.2</v>
      </c>
    </row>
    <row r="27" spans="1:8" ht="14.25">
      <c r="A27" s="22" t="s">
        <v>284</v>
      </c>
      <c r="B27" s="23">
        <v>703</v>
      </c>
      <c r="C27" s="7">
        <v>3556635.152155512</v>
      </c>
      <c r="D27" s="7">
        <v>182000</v>
      </c>
      <c r="E27" s="7">
        <f t="shared" si="0"/>
        <v>3374635.152155512</v>
      </c>
      <c r="F27" s="7">
        <f t="shared" si="1"/>
        <v>4800.334498087499</v>
      </c>
      <c r="H27" s="83">
        <f t="shared" si="2"/>
        <v>28442.2</v>
      </c>
    </row>
    <row r="28" spans="1:8" ht="14.25">
      <c r="A28" s="22" t="s">
        <v>178</v>
      </c>
      <c r="B28" s="23">
        <v>398.9</v>
      </c>
      <c r="C28" s="7">
        <v>2026180.7312871036</v>
      </c>
      <c r="D28" s="7">
        <v>111327.29999999999</v>
      </c>
      <c r="E28" s="7">
        <f t="shared" si="0"/>
        <v>1914853.4312871036</v>
      </c>
      <c r="F28" s="7">
        <f t="shared" si="1"/>
        <v>4800.3344980875</v>
      </c>
      <c r="H28" s="83">
        <f t="shared" si="2"/>
        <v>28841.100000000002</v>
      </c>
    </row>
    <row r="29" spans="1:8" ht="14.25">
      <c r="A29" s="22" t="s">
        <v>190</v>
      </c>
      <c r="B29" s="23">
        <v>2077</v>
      </c>
      <c r="C29" s="7">
        <v>10515463.887416169</v>
      </c>
      <c r="D29" s="7">
        <v>539536.2</v>
      </c>
      <c r="E29" s="7">
        <f t="shared" si="0"/>
        <v>9975927.68741617</v>
      </c>
      <c r="F29" s="7">
        <f t="shared" si="1"/>
        <v>4803.046551476249</v>
      </c>
      <c r="H29" s="83">
        <f t="shared" si="2"/>
        <v>30918.100000000002</v>
      </c>
    </row>
    <row r="30" spans="1:8" ht="14.25">
      <c r="A30" s="22" t="s">
        <v>87</v>
      </c>
      <c r="B30" s="23">
        <v>289.4</v>
      </c>
      <c r="C30" s="7">
        <v>1478286.540247931</v>
      </c>
      <c r="D30" s="7">
        <v>87500</v>
      </c>
      <c r="E30" s="7">
        <f t="shared" si="0"/>
        <v>1390786.540247931</v>
      </c>
      <c r="F30" s="7">
        <f t="shared" si="1"/>
        <v>4805.758604865</v>
      </c>
      <c r="H30" s="83">
        <f t="shared" si="2"/>
        <v>31207.500000000004</v>
      </c>
    </row>
    <row r="31" spans="1:8" ht="14.25">
      <c r="A31" s="22" t="s">
        <v>258</v>
      </c>
      <c r="B31" s="23">
        <v>412.6</v>
      </c>
      <c r="C31" s="7">
        <v>2067974.993595497</v>
      </c>
      <c r="D31" s="7">
        <v>84000</v>
      </c>
      <c r="E31" s="7">
        <f t="shared" si="0"/>
        <v>1983974.993595497</v>
      </c>
      <c r="F31" s="7">
        <f t="shared" si="1"/>
        <v>4808.470658253749</v>
      </c>
      <c r="H31" s="83">
        <f t="shared" si="2"/>
        <v>31620.100000000002</v>
      </c>
    </row>
    <row r="32" spans="1:8" ht="14.25">
      <c r="A32" s="22" t="s">
        <v>113</v>
      </c>
      <c r="B32" s="23">
        <v>317</v>
      </c>
      <c r="C32" s="7">
        <v>1593417.8986664386</v>
      </c>
      <c r="D32" s="7">
        <v>69132.7</v>
      </c>
      <c r="E32" s="7">
        <f t="shared" si="0"/>
        <v>1524285.1986664387</v>
      </c>
      <c r="F32" s="7">
        <f t="shared" si="1"/>
        <v>4808.47065825375</v>
      </c>
      <c r="H32" s="83">
        <f t="shared" si="2"/>
        <v>31937.100000000002</v>
      </c>
    </row>
    <row r="33" spans="1:8" ht="14.25">
      <c r="A33" s="22" t="s">
        <v>320</v>
      </c>
      <c r="B33" s="23">
        <v>915.2</v>
      </c>
      <c r="C33" s="7">
        <v>4592194.417695216</v>
      </c>
      <c r="D33" s="7">
        <v>189000</v>
      </c>
      <c r="E33" s="7">
        <f t="shared" si="0"/>
        <v>4403194.417695216</v>
      </c>
      <c r="F33" s="7">
        <f t="shared" si="1"/>
        <v>4811.182711642499</v>
      </c>
      <c r="H33" s="83">
        <f t="shared" si="2"/>
        <v>32852.3</v>
      </c>
    </row>
    <row r="34" spans="1:8" ht="14.25">
      <c r="A34" s="22" t="s">
        <v>120</v>
      </c>
      <c r="B34" s="23">
        <v>4090.5</v>
      </c>
      <c r="C34" s="7">
        <v>20648188.281973645</v>
      </c>
      <c r="D34" s="7">
        <v>968045.3999999999</v>
      </c>
      <c r="E34" s="7">
        <f t="shared" si="0"/>
        <v>19680142.881973647</v>
      </c>
      <c r="F34" s="7">
        <f t="shared" si="1"/>
        <v>4811.1827116425</v>
      </c>
      <c r="H34" s="83">
        <f t="shared" si="2"/>
        <v>36942.8</v>
      </c>
    </row>
    <row r="35" spans="1:8" ht="14.25">
      <c r="A35" s="22" t="s">
        <v>136</v>
      </c>
      <c r="B35" s="23">
        <v>432.4</v>
      </c>
      <c r="C35" s="7">
        <v>2263528.096399512</v>
      </c>
      <c r="D35" s="7">
        <v>182000</v>
      </c>
      <c r="E35" s="7">
        <f t="shared" si="0"/>
        <v>2081528.0963995121</v>
      </c>
      <c r="F35" s="7">
        <f t="shared" si="1"/>
        <v>4813.894765031249</v>
      </c>
      <c r="H35" s="83">
        <f t="shared" si="2"/>
        <v>37375.200000000004</v>
      </c>
    </row>
    <row r="36" spans="1:8" ht="14.25">
      <c r="A36" s="22" t="s">
        <v>50</v>
      </c>
      <c r="B36" s="23">
        <v>976.9</v>
      </c>
      <c r="C36" s="7">
        <v>5027109.305869968</v>
      </c>
      <c r="D36" s="7">
        <v>319116.69999999995</v>
      </c>
      <c r="E36" s="7">
        <f aca="true" t="shared" si="3" ref="E36:E67">+C36-D36</f>
        <v>4707992.6058699675</v>
      </c>
      <c r="F36" s="7">
        <f aca="true" t="shared" si="4" ref="F36:F67">+E36/B36</f>
        <v>4819.3188718087495</v>
      </c>
      <c r="H36" s="83">
        <f t="shared" si="2"/>
        <v>38352.100000000006</v>
      </c>
    </row>
    <row r="37" spans="1:8" ht="14.25">
      <c r="A37" s="22" t="s">
        <v>261</v>
      </c>
      <c r="B37" s="23">
        <v>605.1</v>
      </c>
      <c r="C37" s="7">
        <v>3018794.57634254</v>
      </c>
      <c r="D37" s="7">
        <v>99342.59999999999</v>
      </c>
      <c r="E37" s="7">
        <f t="shared" si="3"/>
        <v>2919451.97634254</v>
      </c>
      <c r="F37" s="7">
        <f t="shared" si="4"/>
        <v>4824.74297858625</v>
      </c>
      <c r="H37" s="83">
        <f t="shared" si="2"/>
        <v>38957.200000000004</v>
      </c>
    </row>
    <row r="38" spans="1:8" ht="14.25">
      <c r="A38" s="22" t="s">
        <v>296</v>
      </c>
      <c r="B38" s="23">
        <v>1144.4</v>
      </c>
      <c r="C38" s="7">
        <v>5792946.964694104</v>
      </c>
      <c r="D38" s="7">
        <v>271511.1</v>
      </c>
      <c r="E38" s="7">
        <f t="shared" si="3"/>
        <v>5521435.8646941045</v>
      </c>
      <c r="F38" s="7">
        <f t="shared" si="4"/>
        <v>4824.74297858625</v>
      </c>
      <c r="H38" s="83">
        <f t="shared" si="2"/>
        <v>40101.600000000006</v>
      </c>
    </row>
    <row r="39" spans="1:8" ht="14.25">
      <c r="A39" s="22" t="s">
        <v>137</v>
      </c>
      <c r="B39" s="23">
        <v>1395.4</v>
      </c>
      <c r="C39" s="7">
        <v>6992863.852319253</v>
      </c>
      <c r="D39" s="7">
        <v>260417.49999999997</v>
      </c>
      <c r="E39" s="7">
        <f t="shared" si="3"/>
        <v>6732446.352319253</v>
      </c>
      <c r="F39" s="7">
        <f t="shared" si="4"/>
        <v>4824.74297858625</v>
      </c>
      <c r="H39" s="83">
        <f t="shared" si="2"/>
        <v>41497.00000000001</v>
      </c>
    </row>
    <row r="40" spans="1:8" ht="14.25">
      <c r="A40" s="22" t="s">
        <v>101</v>
      </c>
      <c r="B40" s="23">
        <v>40.7</v>
      </c>
      <c r="C40" s="7">
        <v>210477.4198013825</v>
      </c>
      <c r="D40" s="7">
        <v>14000</v>
      </c>
      <c r="E40" s="7">
        <f t="shared" si="3"/>
        <v>196477.4198013825</v>
      </c>
      <c r="F40" s="7">
        <f t="shared" si="4"/>
        <v>4827.455031975</v>
      </c>
      <c r="H40" s="83">
        <f t="shared" si="2"/>
        <v>41537.700000000004</v>
      </c>
    </row>
    <row r="41" spans="1:8" ht="14.25">
      <c r="A41" s="22" t="s">
        <v>105</v>
      </c>
      <c r="B41" s="23">
        <v>185.5</v>
      </c>
      <c r="C41" s="7">
        <v>1134115.9084313624</v>
      </c>
      <c r="D41" s="7">
        <v>238622.99999999997</v>
      </c>
      <c r="E41" s="7">
        <f t="shared" si="3"/>
        <v>895492.9084313624</v>
      </c>
      <c r="F41" s="7">
        <f t="shared" si="4"/>
        <v>4827.455031975</v>
      </c>
      <c r="H41" s="83">
        <f t="shared" si="2"/>
        <v>41723.200000000004</v>
      </c>
    </row>
    <row r="42" spans="1:8" ht="14.25">
      <c r="A42" s="22" t="s">
        <v>325</v>
      </c>
      <c r="B42" s="23">
        <v>904.6</v>
      </c>
      <c r="C42" s="7">
        <v>4512948.421924585</v>
      </c>
      <c r="D42" s="7">
        <v>146032.59999999998</v>
      </c>
      <c r="E42" s="7">
        <f t="shared" si="3"/>
        <v>4366915.821924585</v>
      </c>
      <c r="F42" s="7">
        <f t="shared" si="4"/>
        <v>4827.455031975</v>
      </c>
      <c r="H42" s="83">
        <f t="shared" si="2"/>
        <v>42627.8</v>
      </c>
    </row>
    <row r="43" spans="1:8" ht="14.25">
      <c r="A43" s="22" t="s">
        <v>206</v>
      </c>
      <c r="B43" s="23">
        <v>942.8</v>
      </c>
      <c r="C43" s="7">
        <v>4636679.80414603</v>
      </c>
      <c r="D43" s="7">
        <v>85355.2</v>
      </c>
      <c r="E43" s="7">
        <f t="shared" si="3"/>
        <v>4551324.60414603</v>
      </c>
      <c r="F43" s="7">
        <f t="shared" si="4"/>
        <v>4827.455031975</v>
      </c>
      <c r="H43" s="83">
        <f t="shared" si="2"/>
        <v>43570.600000000006</v>
      </c>
    </row>
    <row r="44" spans="1:8" ht="14.25">
      <c r="A44" s="22" t="s">
        <v>321</v>
      </c>
      <c r="B44" s="23">
        <v>2541.2</v>
      </c>
      <c r="C44" s="7">
        <v>12929028.72725487</v>
      </c>
      <c r="D44" s="7">
        <v>661500</v>
      </c>
      <c r="E44" s="7">
        <f t="shared" si="3"/>
        <v>12267528.72725487</v>
      </c>
      <c r="F44" s="7">
        <f t="shared" si="4"/>
        <v>4827.455031975001</v>
      </c>
      <c r="H44" s="83">
        <f t="shared" si="2"/>
        <v>46111.8</v>
      </c>
    </row>
    <row r="45" spans="1:8" ht="14.25">
      <c r="A45" s="22" t="s">
        <v>174</v>
      </c>
      <c r="B45" s="23">
        <v>1838.9</v>
      </c>
      <c r="C45" s="7">
        <v>9082114.2532754</v>
      </c>
      <c r="D45" s="7">
        <v>199920</v>
      </c>
      <c r="E45" s="7">
        <f t="shared" si="3"/>
        <v>8882194.2532754</v>
      </c>
      <c r="F45" s="7">
        <f t="shared" si="4"/>
        <v>4830.16708536375</v>
      </c>
      <c r="H45" s="83">
        <f t="shared" si="2"/>
        <v>47950.700000000004</v>
      </c>
    </row>
    <row r="46" spans="1:8" ht="14.25">
      <c r="A46" s="22" t="s">
        <v>229</v>
      </c>
      <c r="B46" s="23">
        <v>534.5</v>
      </c>
      <c r="C46" s="7">
        <v>2646768.899663211</v>
      </c>
      <c r="D46" s="7">
        <v>63594.99999999999</v>
      </c>
      <c r="E46" s="7">
        <f t="shared" si="3"/>
        <v>2583173.899663211</v>
      </c>
      <c r="F46" s="7">
        <f t="shared" si="4"/>
        <v>4832.879138752499</v>
      </c>
      <c r="H46" s="83">
        <f t="shared" si="2"/>
        <v>48485.200000000004</v>
      </c>
    </row>
    <row r="47" spans="1:8" ht="14.25">
      <c r="A47" s="22" t="s">
        <v>77</v>
      </c>
      <c r="B47" s="23">
        <v>493.2</v>
      </c>
      <c r="C47" s="7">
        <v>2510865.3912327327</v>
      </c>
      <c r="D47" s="7">
        <v>127289.4</v>
      </c>
      <c r="E47" s="7">
        <f t="shared" si="3"/>
        <v>2383575.991232733</v>
      </c>
      <c r="F47" s="7">
        <f t="shared" si="4"/>
        <v>4832.8791387525</v>
      </c>
      <c r="H47" s="83">
        <f t="shared" si="2"/>
        <v>48978.4</v>
      </c>
    </row>
    <row r="48" spans="1:8" ht="14.25">
      <c r="A48" s="22" t="s">
        <v>25</v>
      </c>
      <c r="B48" s="23">
        <v>917.3</v>
      </c>
      <c r="C48" s="7">
        <v>4711470.333977668</v>
      </c>
      <c r="D48" s="7">
        <v>278270.3</v>
      </c>
      <c r="E48" s="7">
        <f t="shared" si="3"/>
        <v>4433200.033977668</v>
      </c>
      <c r="F48" s="7">
        <f t="shared" si="4"/>
        <v>4832.8791387525</v>
      </c>
      <c r="H48" s="83">
        <f t="shared" si="2"/>
        <v>49895.700000000004</v>
      </c>
    </row>
    <row r="49" spans="1:8" ht="14.25">
      <c r="A49" s="22" t="s">
        <v>290</v>
      </c>
      <c r="B49" s="23">
        <v>1234.7</v>
      </c>
      <c r="C49" s="7">
        <v>6246304.444936801</v>
      </c>
      <c r="D49" s="7">
        <v>275800</v>
      </c>
      <c r="E49" s="7">
        <f t="shared" si="3"/>
        <v>5970504.444936801</v>
      </c>
      <c r="F49" s="7">
        <f t="shared" si="4"/>
        <v>4835.591192141249</v>
      </c>
      <c r="H49" s="83">
        <f t="shared" si="2"/>
        <v>51130.4</v>
      </c>
    </row>
    <row r="50" spans="1:8" ht="14.25">
      <c r="A50" s="22" t="s">
        <v>254</v>
      </c>
      <c r="B50" s="23">
        <v>752.4</v>
      </c>
      <c r="C50" s="7">
        <v>3729298.8129670764</v>
      </c>
      <c r="D50" s="7">
        <v>91000</v>
      </c>
      <c r="E50" s="7">
        <f t="shared" si="3"/>
        <v>3638298.8129670764</v>
      </c>
      <c r="F50" s="7">
        <f t="shared" si="4"/>
        <v>4835.59119214125</v>
      </c>
      <c r="H50" s="83">
        <f t="shared" si="2"/>
        <v>51882.8</v>
      </c>
    </row>
    <row r="51" spans="1:8" ht="14.25">
      <c r="A51" s="22" t="s">
        <v>225</v>
      </c>
      <c r="B51" s="23">
        <v>7295.4</v>
      </c>
      <c r="C51" s="7">
        <v>36256920.28314727</v>
      </c>
      <c r="D51" s="7">
        <v>979348.2999999999</v>
      </c>
      <c r="E51" s="7">
        <f t="shared" si="3"/>
        <v>35277571.98314727</v>
      </c>
      <c r="F51" s="7">
        <f t="shared" si="4"/>
        <v>4835.59119214125</v>
      </c>
      <c r="H51" s="83">
        <f t="shared" si="2"/>
        <v>59178.200000000004</v>
      </c>
    </row>
    <row r="52" spans="1:8" ht="14.25">
      <c r="A52" s="22" t="s">
        <v>46</v>
      </c>
      <c r="B52" s="23">
        <v>982.7</v>
      </c>
      <c r="C52" s="7">
        <v>4933100.599382331</v>
      </c>
      <c r="D52" s="7">
        <v>178500</v>
      </c>
      <c r="E52" s="7">
        <f t="shared" si="3"/>
        <v>4754600.599382331</v>
      </c>
      <c r="F52" s="7">
        <f t="shared" si="4"/>
        <v>4838.303245529999</v>
      </c>
      <c r="H52" s="83">
        <f t="shared" si="2"/>
        <v>60160.9</v>
      </c>
    </row>
    <row r="53" spans="1:8" ht="14.25">
      <c r="A53" s="22" t="s">
        <v>248</v>
      </c>
      <c r="B53" s="23">
        <v>1741.1</v>
      </c>
      <c r="C53" s="7">
        <v>8570269.780792283</v>
      </c>
      <c r="D53" s="7">
        <v>146300</v>
      </c>
      <c r="E53" s="7">
        <f t="shared" si="3"/>
        <v>8423969.780792283</v>
      </c>
      <c r="F53" s="7">
        <f t="shared" si="4"/>
        <v>4838.30324553</v>
      </c>
      <c r="H53" s="83">
        <f t="shared" si="2"/>
        <v>61902</v>
      </c>
    </row>
    <row r="54" spans="1:8" ht="14.25">
      <c r="A54" s="22" t="s">
        <v>157</v>
      </c>
      <c r="B54" s="23">
        <v>2756.2</v>
      </c>
      <c r="C54" s="7">
        <v>14015993.905329784</v>
      </c>
      <c r="D54" s="7">
        <v>680662.5</v>
      </c>
      <c r="E54" s="7">
        <f t="shared" si="3"/>
        <v>13335331.405329784</v>
      </c>
      <c r="F54" s="7">
        <f t="shared" si="4"/>
        <v>4838.30324553</v>
      </c>
      <c r="H54" s="83">
        <f t="shared" si="2"/>
        <v>64658.2</v>
      </c>
    </row>
    <row r="55" spans="1:8" ht="14.25">
      <c r="A55" s="22" t="s">
        <v>100</v>
      </c>
      <c r="B55" s="23">
        <v>36.1</v>
      </c>
      <c r="C55" s="7">
        <v>177630.65229096686</v>
      </c>
      <c r="D55" s="7">
        <v>2870</v>
      </c>
      <c r="E55" s="7">
        <f t="shared" si="3"/>
        <v>174760.65229096686</v>
      </c>
      <c r="F55" s="7">
        <f t="shared" si="4"/>
        <v>4841.015298918749</v>
      </c>
      <c r="H55" s="83">
        <f t="shared" si="2"/>
        <v>64694.299999999996</v>
      </c>
    </row>
    <row r="56" spans="1:8" ht="14.25">
      <c r="A56" s="22" t="s">
        <v>78</v>
      </c>
      <c r="B56" s="23">
        <v>524.7</v>
      </c>
      <c r="C56" s="7">
        <v>2704178.927342668</v>
      </c>
      <c r="D56" s="7">
        <v>164098.19999999998</v>
      </c>
      <c r="E56" s="7">
        <f t="shared" si="3"/>
        <v>2540080.727342668</v>
      </c>
      <c r="F56" s="7">
        <f t="shared" si="4"/>
        <v>4841.015298918749</v>
      </c>
      <c r="H56" s="83">
        <f t="shared" si="2"/>
        <v>65218.99999999999</v>
      </c>
    </row>
    <row r="57" spans="1:8" ht="14.25">
      <c r="A57" s="22" t="s">
        <v>280</v>
      </c>
      <c r="B57" s="23">
        <v>39246.8</v>
      </c>
      <c r="C57" s="7">
        <v>196699655.73360437</v>
      </c>
      <c r="D57" s="7">
        <v>6705296.5</v>
      </c>
      <c r="E57" s="7">
        <f t="shared" si="3"/>
        <v>189994359.23360437</v>
      </c>
      <c r="F57" s="7">
        <f t="shared" si="4"/>
        <v>4841.015298918749</v>
      </c>
      <c r="H57" s="83">
        <f t="shared" si="2"/>
        <v>104465.79999999999</v>
      </c>
    </row>
    <row r="58" spans="1:8" ht="14.25">
      <c r="A58" s="22" t="s">
        <v>93</v>
      </c>
      <c r="B58" s="23">
        <v>169.4</v>
      </c>
      <c r="C58" s="7">
        <v>863694.3134808905</v>
      </c>
      <c r="D58" s="7">
        <v>43166.899999999994</v>
      </c>
      <c r="E58" s="7">
        <f t="shared" si="3"/>
        <v>820527.4134808904</v>
      </c>
      <c r="F58" s="7">
        <f t="shared" si="4"/>
        <v>4843.727352307499</v>
      </c>
      <c r="H58" s="83">
        <f t="shared" si="2"/>
        <v>104635.19999999998</v>
      </c>
    </row>
    <row r="59" spans="1:8" ht="14.25">
      <c r="A59" s="22" t="s">
        <v>189</v>
      </c>
      <c r="B59" s="23">
        <v>1128</v>
      </c>
      <c r="C59" s="7">
        <v>5849180.8534028595</v>
      </c>
      <c r="D59" s="7">
        <v>385456.39999999997</v>
      </c>
      <c r="E59" s="7">
        <f t="shared" si="3"/>
        <v>5463724.453402859</v>
      </c>
      <c r="F59" s="7">
        <f t="shared" si="4"/>
        <v>4843.727352307499</v>
      </c>
      <c r="H59" s="83">
        <f t="shared" si="2"/>
        <v>105763.19999999998</v>
      </c>
    </row>
    <row r="60" spans="1:8" ht="14.25">
      <c r="A60" s="22" t="s">
        <v>232</v>
      </c>
      <c r="B60" s="23">
        <v>3176.7</v>
      </c>
      <c r="C60" s="7">
        <v>15857160.680075234</v>
      </c>
      <c r="D60" s="7">
        <v>470091.99999999994</v>
      </c>
      <c r="E60" s="7">
        <f t="shared" si="3"/>
        <v>15387068.680075234</v>
      </c>
      <c r="F60" s="7">
        <f t="shared" si="4"/>
        <v>4843.7273523075</v>
      </c>
      <c r="H60" s="83">
        <f t="shared" si="2"/>
        <v>108939.89999999998</v>
      </c>
    </row>
    <row r="61" spans="1:8" ht="14.25">
      <c r="A61" s="22" t="s">
        <v>295</v>
      </c>
      <c r="B61" s="23">
        <v>6556.3</v>
      </c>
      <c r="C61" s="7">
        <v>33022952.43993366</v>
      </c>
      <c r="D61" s="7">
        <v>1266022.7999999998</v>
      </c>
      <c r="E61" s="7">
        <f t="shared" si="3"/>
        <v>31756929.63993366</v>
      </c>
      <c r="F61" s="7">
        <f t="shared" si="4"/>
        <v>4843.7273523075</v>
      </c>
      <c r="H61" s="83">
        <f t="shared" si="2"/>
        <v>115496.19999999998</v>
      </c>
    </row>
    <row r="62" spans="1:8" ht="14.25">
      <c r="A62" s="22" t="s">
        <v>233</v>
      </c>
      <c r="B62" s="23">
        <v>391.4</v>
      </c>
      <c r="C62" s="7">
        <v>1972766.583389512</v>
      </c>
      <c r="D62" s="7">
        <v>75870.2</v>
      </c>
      <c r="E62" s="7">
        <f t="shared" si="3"/>
        <v>1896896.383389512</v>
      </c>
      <c r="F62" s="7">
        <f t="shared" si="4"/>
        <v>4846.43940569625</v>
      </c>
      <c r="H62" s="83">
        <f t="shared" si="2"/>
        <v>115887.59999999998</v>
      </c>
    </row>
    <row r="63" spans="1:8" ht="14.25">
      <c r="A63" s="22" t="s">
        <v>226</v>
      </c>
      <c r="B63" s="23">
        <v>707.3</v>
      </c>
      <c r="C63" s="7">
        <v>3625286.591648957</v>
      </c>
      <c r="D63" s="7">
        <v>197400</v>
      </c>
      <c r="E63" s="7">
        <f t="shared" si="3"/>
        <v>3427886.591648957</v>
      </c>
      <c r="F63" s="7">
        <f t="shared" si="4"/>
        <v>4846.43940569625</v>
      </c>
      <c r="H63" s="83">
        <f t="shared" si="2"/>
        <v>116594.89999999998</v>
      </c>
    </row>
    <row r="64" spans="1:8" ht="14.25">
      <c r="A64" s="22" t="s">
        <v>42</v>
      </c>
      <c r="B64" s="23">
        <v>2585.2</v>
      </c>
      <c r="C64" s="7">
        <v>13120571.151605945</v>
      </c>
      <c r="D64" s="7">
        <v>591556</v>
      </c>
      <c r="E64" s="7">
        <f t="shared" si="3"/>
        <v>12529015.151605945</v>
      </c>
      <c r="F64" s="7">
        <f t="shared" si="4"/>
        <v>4846.43940569625</v>
      </c>
      <c r="H64" s="83">
        <f t="shared" si="2"/>
        <v>119180.09999999998</v>
      </c>
    </row>
    <row r="65" spans="1:8" ht="14.25">
      <c r="A65" s="22" t="s">
        <v>260</v>
      </c>
      <c r="B65" s="23">
        <v>315.6</v>
      </c>
      <c r="C65" s="7">
        <v>1570820.7004872258</v>
      </c>
      <c r="D65" s="7">
        <v>40428.5</v>
      </c>
      <c r="E65" s="7">
        <f t="shared" si="3"/>
        <v>1530392.2004872258</v>
      </c>
      <c r="F65" s="7">
        <f t="shared" si="4"/>
        <v>4849.151459084999</v>
      </c>
      <c r="H65" s="83">
        <f t="shared" si="2"/>
        <v>119495.69999999998</v>
      </c>
    </row>
    <row r="66" spans="1:8" ht="14.25">
      <c r="A66" s="22" t="s">
        <v>245</v>
      </c>
      <c r="B66" s="23">
        <v>245.9</v>
      </c>
      <c r="C66" s="7">
        <v>1242246.3437890015</v>
      </c>
      <c r="D66" s="7">
        <v>49840</v>
      </c>
      <c r="E66" s="7">
        <f t="shared" si="3"/>
        <v>1192406.3437890015</v>
      </c>
      <c r="F66" s="7">
        <f t="shared" si="4"/>
        <v>4849.151459085</v>
      </c>
      <c r="H66" s="83">
        <f t="shared" si="2"/>
        <v>119741.59999999998</v>
      </c>
    </row>
    <row r="67" spans="1:8" ht="14.25">
      <c r="A67" s="22" t="s">
        <v>95</v>
      </c>
      <c r="B67" s="23">
        <v>1333.9</v>
      </c>
      <c r="C67" s="7">
        <v>6743058.339288734</v>
      </c>
      <c r="D67" s="7">
        <v>271157.6</v>
      </c>
      <c r="E67" s="7">
        <f t="shared" si="3"/>
        <v>6471900.739288734</v>
      </c>
      <c r="F67" s="7">
        <f t="shared" si="4"/>
        <v>4851.863512473749</v>
      </c>
      <c r="H67" s="83">
        <f t="shared" si="2"/>
        <v>121075.49999999997</v>
      </c>
    </row>
    <row r="68" spans="1:8" ht="14.25">
      <c r="A68" s="22" t="s">
        <v>121</v>
      </c>
      <c r="B68" s="23">
        <v>6128.6</v>
      </c>
      <c r="C68" s="7">
        <v>30693360.722546622</v>
      </c>
      <c r="D68" s="7">
        <v>958229.9999999999</v>
      </c>
      <c r="E68" s="7">
        <f aca="true" t="shared" si="5" ref="E68:E99">+C68-D68</f>
        <v>29735130.722546622</v>
      </c>
      <c r="F68" s="7">
        <f aca="true" t="shared" si="6" ref="F68:F99">+E68/B68</f>
        <v>4851.863512473749</v>
      </c>
      <c r="H68" s="83">
        <f t="shared" si="2"/>
        <v>127204.09999999998</v>
      </c>
    </row>
    <row r="69" spans="1:8" ht="14.25">
      <c r="A69" s="22" t="s">
        <v>96</v>
      </c>
      <c r="B69" s="23">
        <v>133.2</v>
      </c>
      <c r="C69" s="7">
        <v>682595.4198615034</v>
      </c>
      <c r="D69" s="7">
        <v>36327.2</v>
      </c>
      <c r="E69" s="7">
        <f t="shared" si="5"/>
        <v>646268.2198615035</v>
      </c>
      <c r="F69" s="7">
        <f t="shared" si="6"/>
        <v>4851.86351247375</v>
      </c>
      <c r="H69" s="83">
        <f t="shared" si="2"/>
        <v>127337.29999999997</v>
      </c>
    </row>
    <row r="70" spans="1:8" ht="14.25">
      <c r="A70" s="22" t="s">
        <v>3</v>
      </c>
      <c r="B70" s="23">
        <v>191.5</v>
      </c>
      <c r="C70" s="7">
        <v>1012342.9626387231</v>
      </c>
      <c r="D70" s="7">
        <v>83211.09999999999</v>
      </c>
      <c r="E70" s="7">
        <f t="shared" si="5"/>
        <v>929131.8626387231</v>
      </c>
      <c r="F70" s="7">
        <f t="shared" si="6"/>
        <v>4851.86351247375</v>
      </c>
      <c r="H70" s="83">
        <f aca="true" t="shared" si="7" ref="H70:H133">+B70+H69</f>
        <v>127528.79999999997</v>
      </c>
    </row>
    <row r="71" spans="1:8" ht="14.25">
      <c r="A71" s="22" t="s">
        <v>13</v>
      </c>
      <c r="B71" s="23">
        <v>8478.8</v>
      </c>
      <c r="C71" s="7">
        <v>43086635.44956243</v>
      </c>
      <c r="D71" s="7">
        <v>1948655.0999999999</v>
      </c>
      <c r="E71" s="7">
        <f t="shared" si="5"/>
        <v>41137980.34956243</v>
      </c>
      <c r="F71" s="7">
        <f t="shared" si="6"/>
        <v>4851.86351247375</v>
      </c>
      <c r="H71" s="83">
        <f t="shared" si="7"/>
        <v>136007.59999999998</v>
      </c>
    </row>
    <row r="72" spans="1:8" ht="14.25">
      <c r="A72" s="22" t="s">
        <v>314</v>
      </c>
      <c r="B72" s="23">
        <v>878.1</v>
      </c>
      <c r="C72" s="7">
        <v>4546328.704383861</v>
      </c>
      <c r="D72" s="7">
        <v>283525.89999999997</v>
      </c>
      <c r="E72" s="7">
        <f t="shared" si="5"/>
        <v>4262802.804383861</v>
      </c>
      <c r="F72" s="7">
        <f t="shared" si="6"/>
        <v>4854.575565862499</v>
      </c>
      <c r="H72" s="83">
        <f t="shared" si="7"/>
        <v>136885.69999999998</v>
      </c>
    </row>
    <row r="73" spans="1:8" ht="14.25">
      <c r="A73" s="22" t="s">
        <v>277</v>
      </c>
      <c r="B73" s="23">
        <v>13155.8</v>
      </c>
      <c r="C73" s="7">
        <v>66357086.72937387</v>
      </c>
      <c r="D73" s="7">
        <v>2491261.5</v>
      </c>
      <c r="E73" s="7">
        <f t="shared" si="5"/>
        <v>63865825.22937387</v>
      </c>
      <c r="F73" s="7">
        <f t="shared" si="6"/>
        <v>4854.5755658625</v>
      </c>
      <c r="H73" s="83">
        <f t="shared" si="7"/>
        <v>150041.49999999997</v>
      </c>
    </row>
    <row r="74" spans="1:8" ht="14.25">
      <c r="A74" s="22" t="s">
        <v>339</v>
      </c>
      <c r="B74" s="23">
        <v>2670.7</v>
      </c>
      <c r="C74" s="7">
        <v>13394202.544734312</v>
      </c>
      <c r="D74" s="7">
        <v>421844.5</v>
      </c>
      <c r="E74" s="7">
        <f t="shared" si="5"/>
        <v>12972358.044734312</v>
      </c>
      <c r="F74" s="7">
        <f t="shared" si="6"/>
        <v>4857.287619251249</v>
      </c>
      <c r="H74" s="83">
        <f t="shared" si="7"/>
        <v>152712.19999999998</v>
      </c>
    </row>
    <row r="75" spans="1:8" ht="14.25">
      <c r="A75" s="22" t="s">
        <v>240</v>
      </c>
      <c r="B75" s="23">
        <v>2760</v>
      </c>
      <c r="C75" s="7">
        <v>13837313.82913345</v>
      </c>
      <c r="D75" s="7">
        <v>431200</v>
      </c>
      <c r="E75" s="7">
        <f t="shared" si="5"/>
        <v>13406113.82913345</v>
      </c>
      <c r="F75" s="7">
        <f t="shared" si="6"/>
        <v>4857.287619251249</v>
      </c>
      <c r="H75" s="83">
        <f t="shared" si="7"/>
        <v>155472.19999999998</v>
      </c>
    </row>
    <row r="76" spans="1:8" ht="14.25">
      <c r="A76" s="22" t="s">
        <v>231</v>
      </c>
      <c r="B76" s="23">
        <v>3706.7</v>
      </c>
      <c r="C76" s="7">
        <v>18648494.018278606</v>
      </c>
      <c r="D76" s="7">
        <v>643986</v>
      </c>
      <c r="E76" s="7">
        <f t="shared" si="5"/>
        <v>18004508.018278606</v>
      </c>
      <c r="F76" s="7">
        <f t="shared" si="6"/>
        <v>4857.287619251249</v>
      </c>
      <c r="H76" s="83">
        <f t="shared" si="7"/>
        <v>159178.9</v>
      </c>
    </row>
    <row r="77" spans="1:8" ht="14.25">
      <c r="A77" s="22" t="s">
        <v>318</v>
      </c>
      <c r="B77" s="23">
        <v>540.3</v>
      </c>
      <c r="C77" s="7">
        <v>2779210.10068145</v>
      </c>
      <c r="D77" s="7">
        <v>154817.59999999998</v>
      </c>
      <c r="E77" s="7">
        <f t="shared" si="5"/>
        <v>2624392.50068145</v>
      </c>
      <c r="F77" s="7">
        <f t="shared" si="6"/>
        <v>4857.28761925125</v>
      </c>
      <c r="H77" s="83">
        <f t="shared" si="7"/>
        <v>159719.19999999998</v>
      </c>
    </row>
    <row r="78" spans="1:8" ht="14.25">
      <c r="A78" s="22" t="s">
        <v>15</v>
      </c>
      <c r="B78" s="23">
        <v>17648.9</v>
      </c>
      <c r="C78" s="7">
        <v>91189863.92245609</v>
      </c>
      <c r="D78" s="7">
        <v>5416215.699999999</v>
      </c>
      <c r="E78" s="7">
        <f t="shared" si="5"/>
        <v>85773648.22245608</v>
      </c>
      <c r="F78" s="7">
        <f t="shared" si="6"/>
        <v>4859.999672639999</v>
      </c>
      <c r="H78" s="83">
        <f t="shared" si="7"/>
        <v>177368.09999999998</v>
      </c>
    </row>
    <row r="79" spans="1:8" ht="14.25">
      <c r="A79" s="22" t="s">
        <v>35</v>
      </c>
      <c r="B79" s="23">
        <v>2780</v>
      </c>
      <c r="C79" s="7">
        <v>14249182.8899392</v>
      </c>
      <c r="D79" s="7">
        <v>738383.7999999999</v>
      </c>
      <c r="E79" s="7">
        <f t="shared" si="5"/>
        <v>13510799.0899392</v>
      </c>
      <c r="F79" s="7">
        <f t="shared" si="6"/>
        <v>4859.9996726399995</v>
      </c>
      <c r="H79" s="83">
        <f t="shared" si="7"/>
        <v>180148.09999999998</v>
      </c>
    </row>
    <row r="80" spans="1:8" ht="14.25">
      <c r="A80" s="22" t="s">
        <v>333</v>
      </c>
      <c r="B80" s="23">
        <v>21430.2</v>
      </c>
      <c r="C80" s="7">
        <v>109505764.98460972</v>
      </c>
      <c r="D80" s="7">
        <v>5355000</v>
      </c>
      <c r="E80" s="7">
        <f t="shared" si="5"/>
        <v>104150764.98460972</v>
      </c>
      <c r="F80" s="7">
        <f t="shared" si="6"/>
        <v>4859.9996726399995</v>
      </c>
      <c r="H80" s="83">
        <f t="shared" si="7"/>
        <v>201578.3</v>
      </c>
    </row>
    <row r="81" spans="1:8" ht="14.25">
      <c r="A81" s="22" t="s">
        <v>91</v>
      </c>
      <c r="B81" s="23">
        <v>349.2</v>
      </c>
      <c r="C81" s="7">
        <v>1769458.9347292394</v>
      </c>
      <c r="D81" s="7">
        <v>71400</v>
      </c>
      <c r="E81" s="7">
        <f t="shared" si="5"/>
        <v>1698058.9347292394</v>
      </c>
      <c r="F81" s="7">
        <f t="shared" si="6"/>
        <v>4862.71172602875</v>
      </c>
      <c r="H81" s="83">
        <f t="shared" si="7"/>
        <v>201927.5</v>
      </c>
    </row>
    <row r="82" spans="1:8" ht="14.25">
      <c r="A82" s="22" t="s">
        <v>252</v>
      </c>
      <c r="B82" s="23">
        <v>735.2</v>
      </c>
      <c r="C82" s="7">
        <v>3695359.562627746</v>
      </c>
      <c r="D82" s="7">
        <v>118299.99999999999</v>
      </c>
      <c r="E82" s="7">
        <f t="shared" si="5"/>
        <v>3577059.562627746</v>
      </c>
      <c r="F82" s="7">
        <f t="shared" si="6"/>
        <v>4865.4237794175</v>
      </c>
      <c r="H82" s="83">
        <f t="shared" si="7"/>
        <v>202662.7</v>
      </c>
    </row>
    <row r="83" spans="1:8" ht="14.25">
      <c r="A83" s="22" t="s">
        <v>275</v>
      </c>
      <c r="B83" s="23">
        <v>1336</v>
      </c>
      <c r="C83" s="7">
        <v>6895461.86930178</v>
      </c>
      <c r="D83" s="7">
        <v>395255.69999999995</v>
      </c>
      <c r="E83" s="7">
        <f t="shared" si="5"/>
        <v>6500206.16930178</v>
      </c>
      <c r="F83" s="7">
        <f t="shared" si="6"/>
        <v>4865.4237794175</v>
      </c>
      <c r="H83" s="83">
        <f t="shared" si="7"/>
        <v>203998.7</v>
      </c>
    </row>
    <row r="84" spans="1:8" ht="14.25">
      <c r="A84" s="22" t="s">
        <v>218</v>
      </c>
      <c r="B84" s="23">
        <v>3111</v>
      </c>
      <c r="C84" s="7">
        <v>15726904.477767842</v>
      </c>
      <c r="D84" s="7">
        <v>590571.1</v>
      </c>
      <c r="E84" s="7">
        <f t="shared" si="5"/>
        <v>15136333.377767842</v>
      </c>
      <c r="F84" s="7">
        <f t="shared" si="6"/>
        <v>4865.4237794175</v>
      </c>
      <c r="H84" s="83">
        <f t="shared" si="7"/>
        <v>207109.7</v>
      </c>
    </row>
    <row r="85" spans="1:8" ht="14.25">
      <c r="A85" s="22" t="s">
        <v>123</v>
      </c>
      <c r="B85" s="23">
        <v>5267.7</v>
      </c>
      <c r="C85" s="7">
        <v>26207148.142837565</v>
      </c>
      <c r="D85" s="7">
        <v>577555.2999999999</v>
      </c>
      <c r="E85" s="7">
        <f t="shared" si="5"/>
        <v>25629592.842837565</v>
      </c>
      <c r="F85" s="7">
        <f t="shared" si="6"/>
        <v>4865.423779417501</v>
      </c>
      <c r="H85" s="83">
        <f t="shared" si="7"/>
        <v>212377.40000000002</v>
      </c>
    </row>
    <row r="86" spans="1:8" ht="14.25">
      <c r="A86" s="22" t="s">
        <v>276</v>
      </c>
      <c r="B86" s="23">
        <v>6600.2</v>
      </c>
      <c r="C86" s="7">
        <v>33668246.723687805</v>
      </c>
      <c r="D86" s="7">
        <v>1537576.5999999999</v>
      </c>
      <c r="E86" s="7">
        <f t="shared" si="5"/>
        <v>32130670.123687804</v>
      </c>
      <c r="F86" s="7">
        <f t="shared" si="6"/>
        <v>4868.135832806249</v>
      </c>
      <c r="H86" s="83">
        <f t="shared" si="7"/>
        <v>218977.60000000003</v>
      </c>
    </row>
    <row r="87" spans="1:8" ht="14.25">
      <c r="A87" s="22" t="s">
        <v>81</v>
      </c>
      <c r="B87" s="23">
        <v>638.6</v>
      </c>
      <c r="C87" s="7">
        <v>3250713.042830071</v>
      </c>
      <c r="D87" s="7">
        <v>141921.5</v>
      </c>
      <c r="E87" s="7">
        <f t="shared" si="5"/>
        <v>3108791.542830071</v>
      </c>
      <c r="F87" s="7">
        <f t="shared" si="6"/>
        <v>4868.13583280625</v>
      </c>
      <c r="H87" s="83">
        <f t="shared" si="7"/>
        <v>219616.20000000004</v>
      </c>
    </row>
    <row r="88" spans="1:8" ht="14.25">
      <c r="A88" s="22" t="s">
        <v>110</v>
      </c>
      <c r="B88" s="23">
        <v>4798.5</v>
      </c>
      <c r="C88" s="7">
        <v>24197810.79372079</v>
      </c>
      <c r="D88" s="7">
        <v>838061</v>
      </c>
      <c r="E88" s="7">
        <f t="shared" si="5"/>
        <v>23359749.79372079</v>
      </c>
      <c r="F88" s="7">
        <f t="shared" si="6"/>
        <v>4868.13583280625</v>
      </c>
      <c r="H88" s="83">
        <f t="shared" si="7"/>
        <v>224414.70000000004</v>
      </c>
    </row>
    <row r="89" spans="1:8" ht="14.25">
      <c r="A89" s="22" t="s">
        <v>71</v>
      </c>
      <c r="B89" s="23">
        <v>713.6</v>
      </c>
      <c r="C89" s="7">
        <v>3628998.4515887517</v>
      </c>
      <c r="D89" s="7">
        <v>153161.4</v>
      </c>
      <c r="E89" s="7">
        <f t="shared" si="5"/>
        <v>3475837.051588752</v>
      </c>
      <c r="F89" s="7">
        <f t="shared" si="6"/>
        <v>4870.847886195</v>
      </c>
      <c r="H89" s="83">
        <f t="shared" si="7"/>
        <v>225128.30000000005</v>
      </c>
    </row>
    <row r="90" spans="1:8" ht="14.25">
      <c r="A90" s="22" t="s">
        <v>294</v>
      </c>
      <c r="B90" s="23">
        <v>1163.6</v>
      </c>
      <c r="C90" s="7">
        <v>5976549.500376502</v>
      </c>
      <c r="D90" s="7">
        <v>308830.89999999997</v>
      </c>
      <c r="E90" s="7">
        <f t="shared" si="5"/>
        <v>5667718.600376502</v>
      </c>
      <c r="F90" s="7">
        <f t="shared" si="6"/>
        <v>4870.847886195</v>
      </c>
      <c r="H90" s="83">
        <f t="shared" si="7"/>
        <v>226291.90000000005</v>
      </c>
    </row>
    <row r="91" spans="1:8" ht="14.25">
      <c r="A91" s="22" t="s">
        <v>44</v>
      </c>
      <c r="B91" s="23">
        <v>1926.5</v>
      </c>
      <c r="C91" s="7">
        <v>9769868.652754666</v>
      </c>
      <c r="D91" s="7">
        <v>386180.19999999995</v>
      </c>
      <c r="E91" s="7">
        <f t="shared" si="5"/>
        <v>9383688.452754667</v>
      </c>
      <c r="F91" s="7">
        <f t="shared" si="6"/>
        <v>4870.847886195</v>
      </c>
      <c r="H91" s="83">
        <f t="shared" si="7"/>
        <v>228218.40000000005</v>
      </c>
    </row>
    <row r="92" spans="1:8" ht="14.25">
      <c r="A92" s="22" t="s">
        <v>223</v>
      </c>
      <c r="B92" s="23">
        <v>11841.4</v>
      </c>
      <c r="C92" s="7">
        <v>59637168.15958947</v>
      </c>
      <c r="D92" s="7">
        <v>1959509.9999999998</v>
      </c>
      <c r="E92" s="7">
        <f t="shared" si="5"/>
        <v>57677658.15958947</v>
      </c>
      <c r="F92" s="7">
        <f t="shared" si="6"/>
        <v>4870.847886195</v>
      </c>
      <c r="H92" s="83">
        <f t="shared" si="7"/>
        <v>240059.80000000005</v>
      </c>
    </row>
    <row r="93" spans="1:8" ht="14.25">
      <c r="A93" s="22" t="s">
        <v>41</v>
      </c>
      <c r="B93" s="23">
        <v>3362.4</v>
      </c>
      <c r="C93" s="7">
        <v>17382627.5408564</v>
      </c>
      <c r="D93" s="7">
        <v>995769.6</v>
      </c>
      <c r="E93" s="7">
        <f t="shared" si="5"/>
        <v>16386857.940856399</v>
      </c>
      <c r="F93" s="7">
        <f t="shared" si="6"/>
        <v>4873.559939583749</v>
      </c>
      <c r="H93" s="83">
        <f t="shared" si="7"/>
        <v>243422.20000000004</v>
      </c>
    </row>
    <row r="94" spans="1:8" ht="14.25">
      <c r="A94" s="22" t="s">
        <v>249</v>
      </c>
      <c r="B94" s="23">
        <v>5276.1</v>
      </c>
      <c r="C94" s="7">
        <v>26245627.59723782</v>
      </c>
      <c r="D94" s="7">
        <v>532238</v>
      </c>
      <c r="E94" s="7">
        <f t="shared" si="5"/>
        <v>25713389.59723782</v>
      </c>
      <c r="F94" s="7">
        <f t="shared" si="6"/>
        <v>4873.559939583749</v>
      </c>
      <c r="H94" s="83">
        <f t="shared" si="7"/>
        <v>248698.30000000005</v>
      </c>
    </row>
    <row r="95" spans="1:8" ht="14.25">
      <c r="A95" s="22" t="s">
        <v>142</v>
      </c>
      <c r="B95" s="23">
        <v>2282.5</v>
      </c>
      <c r="C95" s="7">
        <v>11687400.56209991</v>
      </c>
      <c r="D95" s="7">
        <v>563500</v>
      </c>
      <c r="E95" s="7">
        <f t="shared" si="5"/>
        <v>11123900.56209991</v>
      </c>
      <c r="F95" s="7">
        <f t="shared" si="6"/>
        <v>4873.55993958375</v>
      </c>
      <c r="H95" s="83">
        <f t="shared" si="7"/>
        <v>250980.80000000005</v>
      </c>
    </row>
    <row r="96" spans="1:8" ht="14.25">
      <c r="A96" s="22" t="s">
        <v>323</v>
      </c>
      <c r="B96" s="23">
        <v>2425.9</v>
      </c>
      <c r="C96" s="7">
        <v>12227546.157436218</v>
      </c>
      <c r="D96" s="7">
        <v>404777.1</v>
      </c>
      <c r="E96" s="7">
        <f t="shared" si="5"/>
        <v>11822769.057436218</v>
      </c>
      <c r="F96" s="7">
        <f t="shared" si="6"/>
        <v>4873.55993958375</v>
      </c>
      <c r="H96" s="83">
        <f t="shared" si="7"/>
        <v>253406.70000000004</v>
      </c>
    </row>
    <row r="97" spans="1:8" ht="14.25">
      <c r="A97" s="22" t="s">
        <v>287</v>
      </c>
      <c r="B97" s="23">
        <v>209.3</v>
      </c>
      <c r="C97" s="7">
        <v>1072921.028129144</v>
      </c>
      <c r="D97" s="7">
        <v>52317.299999999996</v>
      </c>
      <c r="E97" s="7">
        <f t="shared" si="5"/>
        <v>1020603.7281291441</v>
      </c>
      <c r="F97" s="7">
        <f t="shared" si="6"/>
        <v>4876.271992972499</v>
      </c>
      <c r="H97" s="83">
        <f t="shared" si="7"/>
        <v>253616.00000000003</v>
      </c>
    </row>
    <row r="98" spans="1:8" ht="14.25">
      <c r="A98" s="22" t="s">
        <v>79</v>
      </c>
      <c r="B98" s="23">
        <v>340.6</v>
      </c>
      <c r="C98" s="7">
        <v>1740206.0408064334</v>
      </c>
      <c r="D98" s="7">
        <v>79347.79999999999</v>
      </c>
      <c r="E98" s="7">
        <f t="shared" si="5"/>
        <v>1660858.2408064334</v>
      </c>
      <c r="F98" s="7">
        <f t="shared" si="6"/>
        <v>4876.271992972499</v>
      </c>
      <c r="H98" s="83">
        <f t="shared" si="7"/>
        <v>253956.60000000003</v>
      </c>
    </row>
    <row r="99" spans="1:8" ht="14.25">
      <c r="A99" s="22" t="s">
        <v>182</v>
      </c>
      <c r="B99" s="23">
        <v>1347.5</v>
      </c>
      <c r="C99" s="7">
        <v>6812276.510530443</v>
      </c>
      <c r="D99" s="7">
        <v>241499.99999999997</v>
      </c>
      <c r="E99" s="7">
        <f t="shared" si="5"/>
        <v>6570776.510530443</v>
      </c>
      <c r="F99" s="7">
        <f t="shared" si="6"/>
        <v>4876.271992972499</v>
      </c>
      <c r="H99" s="83">
        <f t="shared" si="7"/>
        <v>255304.10000000003</v>
      </c>
    </row>
    <row r="100" spans="1:8" ht="14.25">
      <c r="A100" s="22" t="s">
        <v>147</v>
      </c>
      <c r="B100" s="23">
        <v>1939.4</v>
      </c>
      <c r="C100" s="7">
        <v>9866635.703170866</v>
      </c>
      <c r="D100" s="7">
        <v>409593.8</v>
      </c>
      <c r="E100" s="7">
        <f aca="true" t="shared" si="8" ref="E100:E131">+C100-D100</f>
        <v>9457041.903170865</v>
      </c>
      <c r="F100" s="7">
        <f aca="true" t="shared" si="9" ref="F100:F131">+E100/B100</f>
        <v>4876.271992972499</v>
      </c>
      <c r="H100" s="83">
        <f t="shared" si="7"/>
        <v>257243.50000000003</v>
      </c>
    </row>
    <row r="101" spans="1:8" ht="14.25">
      <c r="A101" s="22" t="s">
        <v>58</v>
      </c>
      <c r="B101" s="23">
        <v>3616.4</v>
      </c>
      <c r="C101" s="7">
        <v>18593762.135385748</v>
      </c>
      <c r="D101" s="7">
        <v>959212.1</v>
      </c>
      <c r="E101" s="7">
        <f t="shared" si="8"/>
        <v>17634550.035385747</v>
      </c>
      <c r="F101" s="7">
        <f t="shared" si="9"/>
        <v>4876.271992972499</v>
      </c>
      <c r="H101" s="83">
        <f t="shared" si="7"/>
        <v>260859.90000000002</v>
      </c>
    </row>
    <row r="102" spans="1:8" ht="14.25">
      <c r="A102" s="22" t="s">
        <v>234</v>
      </c>
      <c r="B102" s="23">
        <v>269.8</v>
      </c>
      <c r="C102" s="7">
        <v>1351948.1837039804</v>
      </c>
      <c r="D102" s="7">
        <v>36330</v>
      </c>
      <c r="E102" s="7">
        <f t="shared" si="8"/>
        <v>1315618.1837039804</v>
      </c>
      <c r="F102" s="7">
        <f t="shared" si="9"/>
        <v>4876.2719929725</v>
      </c>
      <c r="H102" s="83">
        <f t="shared" si="7"/>
        <v>261129.7</v>
      </c>
    </row>
    <row r="103" spans="1:8" ht="14.25">
      <c r="A103" s="22" t="s">
        <v>263</v>
      </c>
      <c r="B103" s="23">
        <v>476.5</v>
      </c>
      <c r="C103" s="7">
        <v>2411843.7046513963</v>
      </c>
      <c r="D103" s="7">
        <v>88300.09999999999</v>
      </c>
      <c r="E103" s="7">
        <f t="shared" si="8"/>
        <v>2323543.604651396</v>
      </c>
      <c r="F103" s="7">
        <f t="shared" si="9"/>
        <v>4876.2719929725</v>
      </c>
      <c r="H103" s="83">
        <f t="shared" si="7"/>
        <v>261606.2</v>
      </c>
    </row>
    <row r="104" spans="1:8" ht="14.25">
      <c r="A104" s="22" t="s">
        <v>138</v>
      </c>
      <c r="B104" s="23">
        <v>3395.4</v>
      </c>
      <c r="C104" s="7">
        <v>17492683.324938826</v>
      </c>
      <c r="D104" s="7">
        <v>935789.3999999999</v>
      </c>
      <c r="E104" s="7">
        <f t="shared" si="8"/>
        <v>16556893.924938826</v>
      </c>
      <c r="F104" s="7">
        <f t="shared" si="9"/>
        <v>4876.2719929725</v>
      </c>
      <c r="H104" s="83">
        <f t="shared" si="7"/>
        <v>265001.60000000003</v>
      </c>
    </row>
    <row r="105" spans="1:8" ht="14.25">
      <c r="A105" s="22" t="s">
        <v>26</v>
      </c>
      <c r="B105" s="23">
        <v>8583.1</v>
      </c>
      <c r="C105" s="7">
        <v>43665307.96832324</v>
      </c>
      <c r="D105" s="7">
        <v>1788500</v>
      </c>
      <c r="E105" s="7">
        <f t="shared" si="8"/>
        <v>41876807.96832324</v>
      </c>
      <c r="F105" s="7">
        <f t="shared" si="9"/>
        <v>4878.984046361249</v>
      </c>
      <c r="H105" s="83">
        <f t="shared" si="7"/>
        <v>273584.7</v>
      </c>
    </row>
    <row r="106" spans="1:8" ht="14.25">
      <c r="A106" s="22" t="s">
        <v>89</v>
      </c>
      <c r="B106" s="23">
        <v>329.9</v>
      </c>
      <c r="C106" s="7">
        <v>1762176.8368945762</v>
      </c>
      <c r="D106" s="7">
        <v>152600</v>
      </c>
      <c r="E106" s="7">
        <f t="shared" si="8"/>
        <v>1609576.8368945762</v>
      </c>
      <c r="F106" s="7">
        <f t="shared" si="9"/>
        <v>4878.98404636125</v>
      </c>
      <c r="H106" s="83">
        <f t="shared" si="7"/>
        <v>273914.60000000003</v>
      </c>
    </row>
    <row r="107" spans="1:8" ht="14.25">
      <c r="A107" s="22" t="s">
        <v>269</v>
      </c>
      <c r="B107" s="23">
        <v>433.8</v>
      </c>
      <c r="C107" s="7">
        <v>2235974.3793115104</v>
      </c>
      <c r="D107" s="7">
        <v>119471.09999999999</v>
      </c>
      <c r="E107" s="7">
        <f t="shared" si="8"/>
        <v>2116503.2793115103</v>
      </c>
      <c r="F107" s="7">
        <f t="shared" si="9"/>
        <v>4878.98404636125</v>
      </c>
      <c r="H107" s="83">
        <f t="shared" si="7"/>
        <v>274348.4</v>
      </c>
    </row>
    <row r="108" spans="1:8" ht="14.25">
      <c r="A108" s="22" t="s">
        <v>297</v>
      </c>
      <c r="B108" s="23">
        <v>1468.1</v>
      </c>
      <c r="C108" s="7">
        <v>7544690.6784629505</v>
      </c>
      <c r="D108" s="7">
        <v>381854.19999999995</v>
      </c>
      <c r="E108" s="7">
        <f t="shared" si="8"/>
        <v>7162836.47846295</v>
      </c>
      <c r="F108" s="7">
        <f t="shared" si="9"/>
        <v>4878.98404636125</v>
      </c>
      <c r="H108" s="83">
        <f t="shared" si="7"/>
        <v>275816.5</v>
      </c>
    </row>
    <row r="109" spans="1:8" ht="14.25">
      <c r="A109" s="22" t="s">
        <v>84</v>
      </c>
      <c r="B109" s="23">
        <v>1857.1</v>
      </c>
      <c r="C109" s="7">
        <v>9481685.972497476</v>
      </c>
      <c r="D109" s="7">
        <v>420924.69999999995</v>
      </c>
      <c r="E109" s="7">
        <f t="shared" si="8"/>
        <v>9060761.272497477</v>
      </c>
      <c r="F109" s="7">
        <f t="shared" si="9"/>
        <v>4878.98404636125</v>
      </c>
      <c r="H109" s="83">
        <f t="shared" si="7"/>
        <v>277673.6</v>
      </c>
    </row>
    <row r="110" spans="1:8" ht="14.25">
      <c r="A110" s="22" t="s">
        <v>14</v>
      </c>
      <c r="B110" s="23">
        <v>7679.3</v>
      </c>
      <c r="C110" s="7">
        <v>38482239.58722194</v>
      </c>
      <c r="D110" s="7">
        <v>1015057.3999999999</v>
      </c>
      <c r="E110" s="7">
        <f t="shared" si="8"/>
        <v>37467182.187221944</v>
      </c>
      <c r="F110" s="7">
        <f t="shared" si="9"/>
        <v>4878.98404636125</v>
      </c>
      <c r="H110" s="83">
        <f t="shared" si="7"/>
        <v>285352.89999999997</v>
      </c>
    </row>
    <row r="111" spans="1:8" ht="14.25">
      <c r="A111" s="22" t="s">
        <v>177</v>
      </c>
      <c r="B111" s="23">
        <v>15.1</v>
      </c>
      <c r="C111" s="7">
        <v>83676.01110622499</v>
      </c>
      <c r="D111" s="7">
        <v>9962.4</v>
      </c>
      <c r="E111" s="7">
        <f t="shared" si="8"/>
        <v>73713.611106225</v>
      </c>
      <c r="F111" s="7">
        <f t="shared" si="9"/>
        <v>4881.69609975</v>
      </c>
      <c r="H111" s="83">
        <f t="shared" si="7"/>
        <v>285367.99999999994</v>
      </c>
    </row>
    <row r="112" spans="1:8" ht="14.25">
      <c r="A112" s="22" t="s">
        <v>109</v>
      </c>
      <c r="B112" s="23">
        <v>5162.7</v>
      </c>
      <c r="C112" s="7">
        <v>26245632.354179323</v>
      </c>
      <c r="D112" s="7">
        <v>1042899.8999999999</v>
      </c>
      <c r="E112" s="7">
        <f t="shared" si="8"/>
        <v>25202732.454179324</v>
      </c>
      <c r="F112" s="7">
        <f t="shared" si="9"/>
        <v>4881.69609975</v>
      </c>
      <c r="H112" s="83">
        <f t="shared" si="7"/>
        <v>290530.69999999995</v>
      </c>
    </row>
    <row r="113" spans="1:8" ht="14.25">
      <c r="A113" s="22" t="s">
        <v>67</v>
      </c>
      <c r="B113" s="23">
        <v>14803.5</v>
      </c>
      <c r="C113" s="7">
        <v>74793573.91264912</v>
      </c>
      <c r="D113" s="7">
        <v>2527385.6999999997</v>
      </c>
      <c r="E113" s="7">
        <f t="shared" si="8"/>
        <v>72266188.21264912</v>
      </c>
      <c r="F113" s="7">
        <f t="shared" si="9"/>
        <v>4881.69609975</v>
      </c>
      <c r="H113" s="83">
        <f t="shared" si="7"/>
        <v>305334.19999999995</v>
      </c>
    </row>
    <row r="114" spans="1:8" ht="14.25">
      <c r="A114" s="22" t="s">
        <v>116</v>
      </c>
      <c r="B114" s="23">
        <v>14870.3</v>
      </c>
      <c r="C114" s="7">
        <v>74658099.61211242</v>
      </c>
      <c r="D114" s="7">
        <v>2065814.0999999999</v>
      </c>
      <c r="E114" s="7">
        <f t="shared" si="8"/>
        <v>72592285.51211242</v>
      </c>
      <c r="F114" s="7">
        <f t="shared" si="9"/>
        <v>4881.69609975</v>
      </c>
      <c r="H114" s="83">
        <f t="shared" si="7"/>
        <v>320204.49999999994</v>
      </c>
    </row>
    <row r="115" spans="1:8" ht="14.25">
      <c r="A115" s="22" t="s">
        <v>192</v>
      </c>
      <c r="B115" s="23">
        <v>41960</v>
      </c>
      <c r="C115" s="7">
        <v>210836320.20570192</v>
      </c>
      <c r="D115" s="7">
        <v>5886554.1</v>
      </c>
      <c r="E115" s="7">
        <f t="shared" si="8"/>
        <v>204949766.10570192</v>
      </c>
      <c r="F115" s="7">
        <f t="shared" si="9"/>
        <v>4884.408153138749</v>
      </c>
      <c r="H115" s="83">
        <f t="shared" si="7"/>
        <v>362164.49999999994</v>
      </c>
    </row>
    <row r="116" spans="1:8" ht="14.25">
      <c r="A116" s="22" t="s">
        <v>146</v>
      </c>
      <c r="B116" s="23">
        <v>273.2</v>
      </c>
      <c r="C116" s="7">
        <v>1423300.0074375065</v>
      </c>
      <c r="D116" s="7">
        <v>88879.7</v>
      </c>
      <c r="E116" s="7">
        <f t="shared" si="8"/>
        <v>1334420.3074375065</v>
      </c>
      <c r="F116" s="7">
        <f t="shared" si="9"/>
        <v>4884.40815313875</v>
      </c>
      <c r="H116" s="83">
        <f t="shared" si="7"/>
        <v>362437.69999999995</v>
      </c>
    </row>
    <row r="117" spans="1:8" ht="14.25">
      <c r="A117" s="22" t="s">
        <v>69</v>
      </c>
      <c r="B117" s="23">
        <v>1318.6</v>
      </c>
      <c r="C117" s="7">
        <v>6739417.590728755</v>
      </c>
      <c r="D117" s="7">
        <v>298837</v>
      </c>
      <c r="E117" s="7">
        <f t="shared" si="8"/>
        <v>6440580.590728755</v>
      </c>
      <c r="F117" s="7">
        <f t="shared" si="9"/>
        <v>4884.40815313875</v>
      </c>
      <c r="H117" s="83">
        <f t="shared" si="7"/>
        <v>363756.29999999993</v>
      </c>
    </row>
    <row r="118" spans="1:8" ht="14.25">
      <c r="A118" s="22" t="s">
        <v>319</v>
      </c>
      <c r="B118" s="23">
        <v>5028.4</v>
      </c>
      <c r="C118" s="7">
        <v>25344732.75724289</v>
      </c>
      <c r="D118" s="7">
        <v>783974.7999999999</v>
      </c>
      <c r="E118" s="7">
        <f t="shared" si="8"/>
        <v>24560757.957242887</v>
      </c>
      <c r="F118" s="7">
        <f t="shared" si="9"/>
        <v>4884.40815313875</v>
      </c>
      <c r="H118" s="83">
        <f t="shared" si="7"/>
        <v>368784.69999999995</v>
      </c>
    </row>
    <row r="119" spans="1:8" ht="14.25">
      <c r="A119" s="22" t="s">
        <v>243</v>
      </c>
      <c r="B119" s="23">
        <v>980.2</v>
      </c>
      <c r="C119" s="7">
        <v>5213013.581169908</v>
      </c>
      <c r="D119" s="7">
        <v>420000</v>
      </c>
      <c r="E119" s="7">
        <f t="shared" si="8"/>
        <v>4793013.581169908</v>
      </c>
      <c r="F119" s="7">
        <f t="shared" si="9"/>
        <v>4889.832259916249</v>
      </c>
      <c r="H119" s="83">
        <f t="shared" si="7"/>
        <v>369764.89999999997</v>
      </c>
    </row>
    <row r="120" spans="1:8" ht="14.25">
      <c r="A120" s="22" t="s">
        <v>111</v>
      </c>
      <c r="B120" s="23">
        <v>1432.8</v>
      </c>
      <c r="C120" s="7">
        <v>7391354.662008002</v>
      </c>
      <c r="D120" s="7">
        <v>385203</v>
      </c>
      <c r="E120" s="7">
        <f t="shared" si="8"/>
        <v>7006151.662008002</v>
      </c>
      <c r="F120" s="7">
        <f t="shared" si="9"/>
        <v>4889.832259916249</v>
      </c>
      <c r="H120" s="83">
        <f t="shared" si="7"/>
        <v>371197.69999999995</v>
      </c>
    </row>
    <row r="121" spans="1:8" ht="14.25">
      <c r="A121" s="22" t="s">
        <v>47</v>
      </c>
      <c r="B121" s="23">
        <v>2438.9</v>
      </c>
      <c r="C121" s="7">
        <v>12434244.99870974</v>
      </c>
      <c r="D121" s="7">
        <v>508433.1</v>
      </c>
      <c r="E121" s="7">
        <f t="shared" si="8"/>
        <v>11925811.89870974</v>
      </c>
      <c r="F121" s="7">
        <f t="shared" si="9"/>
        <v>4889.832259916249</v>
      </c>
      <c r="H121" s="83">
        <f t="shared" si="7"/>
        <v>373636.6</v>
      </c>
    </row>
    <row r="122" spans="1:8" ht="14.25">
      <c r="A122" s="22" t="s">
        <v>322</v>
      </c>
      <c r="B122" s="23">
        <v>13197</v>
      </c>
      <c r="C122" s="7">
        <v>67688359.93411474</v>
      </c>
      <c r="D122" s="7">
        <v>3157243.5999999996</v>
      </c>
      <c r="E122" s="7">
        <f t="shared" si="8"/>
        <v>64531116.33411474</v>
      </c>
      <c r="F122" s="7">
        <f t="shared" si="9"/>
        <v>4889.832259916249</v>
      </c>
      <c r="H122" s="83">
        <f t="shared" si="7"/>
        <v>386833.6</v>
      </c>
    </row>
    <row r="123" spans="1:8" ht="14.25">
      <c r="A123" s="22" t="s">
        <v>86</v>
      </c>
      <c r="B123" s="23">
        <v>1684.8</v>
      </c>
      <c r="C123" s="7">
        <v>8518178.691506898</v>
      </c>
      <c r="D123" s="7">
        <v>279789.3</v>
      </c>
      <c r="E123" s="7">
        <f t="shared" si="8"/>
        <v>8238389.391506898</v>
      </c>
      <c r="F123" s="7">
        <f t="shared" si="9"/>
        <v>4889.83225991625</v>
      </c>
      <c r="H123" s="83">
        <f t="shared" si="7"/>
        <v>388518.39999999997</v>
      </c>
    </row>
    <row r="124" spans="1:8" ht="14.25">
      <c r="A124" s="22" t="s">
        <v>107</v>
      </c>
      <c r="B124" s="23">
        <v>3335.8</v>
      </c>
      <c r="C124" s="7">
        <v>16976502.452628627</v>
      </c>
      <c r="D124" s="7">
        <v>665000</v>
      </c>
      <c r="E124" s="7">
        <f t="shared" si="8"/>
        <v>16311502.452628627</v>
      </c>
      <c r="F124" s="7">
        <f t="shared" si="9"/>
        <v>4889.83225991625</v>
      </c>
      <c r="H124" s="83">
        <f t="shared" si="7"/>
        <v>391854.19999999995</v>
      </c>
    </row>
    <row r="125" spans="1:8" ht="14.25">
      <c r="A125" s="22" t="s">
        <v>162</v>
      </c>
      <c r="B125" s="23">
        <v>821</v>
      </c>
      <c r="C125" s="7">
        <v>4165178.881223405</v>
      </c>
      <c r="D125" s="7">
        <v>148400</v>
      </c>
      <c r="E125" s="7">
        <f t="shared" si="8"/>
        <v>4016778.881223405</v>
      </c>
      <c r="F125" s="7">
        <f t="shared" si="9"/>
        <v>4892.544313304999</v>
      </c>
      <c r="H125" s="83">
        <f t="shared" si="7"/>
        <v>392675.19999999995</v>
      </c>
    </row>
    <row r="126" spans="1:8" ht="14.25">
      <c r="A126" s="22" t="s">
        <v>30</v>
      </c>
      <c r="B126" s="23">
        <v>6126.4</v>
      </c>
      <c r="C126" s="7">
        <v>31390169.18103175</v>
      </c>
      <c r="D126" s="7">
        <v>1416485.7</v>
      </c>
      <c r="E126" s="7">
        <f t="shared" si="8"/>
        <v>29973683.48103175</v>
      </c>
      <c r="F126" s="7">
        <f t="shared" si="9"/>
        <v>4892.544313305</v>
      </c>
      <c r="H126" s="83">
        <f t="shared" si="7"/>
        <v>398801.6</v>
      </c>
    </row>
    <row r="127" spans="1:8" ht="14.25">
      <c r="A127" s="22" t="s">
        <v>172</v>
      </c>
      <c r="B127" s="23">
        <v>28.9</v>
      </c>
      <c r="C127" s="7">
        <v>148472.90899744935</v>
      </c>
      <c r="D127" s="7">
        <v>7000</v>
      </c>
      <c r="E127" s="7">
        <f t="shared" si="8"/>
        <v>141472.90899744935</v>
      </c>
      <c r="F127" s="7">
        <f t="shared" si="9"/>
        <v>4895.256366693749</v>
      </c>
      <c r="H127" s="83">
        <f t="shared" si="7"/>
        <v>398830.5</v>
      </c>
    </row>
    <row r="128" spans="1:8" ht="14.25">
      <c r="A128" s="22" t="s">
        <v>114</v>
      </c>
      <c r="B128" s="23">
        <v>370.8</v>
      </c>
      <c r="C128" s="7">
        <v>1892371.0607700425</v>
      </c>
      <c r="D128" s="7">
        <v>77210</v>
      </c>
      <c r="E128" s="7">
        <f t="shared" si="8"/>
        <v>1815161.0607700425</v>
      </c>
      <c r="F128" s="7">
        <f t="shared" si="9"/>
        <v>4895.256366693749</v>
      </c>
      <c r="H128" s="83">
        <f t="shared" si="7"/>
        <v>399201.3</v>
      </c>
    </row>
    <row r="129" spans="1:8" ht="14.25">
      <c r="A129" s="22" t="s">
        <v>286</v>
      </c>
      <c r="B129" s="23">
        <v>175.8</v>
      </c>
      <c r="C129" s="7">
        <v>914993.6482505035</v>
      </c>
      <c r="D129" s="7">
        <v>53930.799999999996</v>
      </c>
      <c r="E129" s="7">
        <f t="shared" si="8"/>
        <v>861062.8482505034</v>
      </c>
      <c r="F129" s="7">
        <f t="shared" si="9"/>
        <v>4897.9684200824995</v>
      </c>
      <c r="H129" s="83">
        <f t="shared" si="7"/>
        <v>399377.1</v>
      </c>
    </row>
    <row r="130" spans="1:8" ht="14.25">
      <c r="A130" s="22" t="s">
        <v>145</v>
      </c>
      <c r="B130" s="23">
        <v>419</v>
      </c>
      <c r="C130" s="7">
        <v>2132155.8680145675</v>
      </c>
      <c r="D130" s="7">
        <v>79907.09999999999</v>
      </c>
      <c r="E130" s="7">
        <f t="shared" si="8"/>
        <v>2052248.7680145674</v>
      </c>
      <c r="F130" s="7">
        <f t="shared" si="9"/>
        <v>4897.9684200824995</v>
      </c>
      <c r="H130" s="83">
        <f t="shared" si="7"/>
        <v>399796.1</v>
      </c>
    </row>
    <row r="131" spans="1:8" ht="14.25">
      <c r="A131" s="22" t="s">
        <v>267</v>
      </c>
      <c r="B131" s="23">
        <v>2377.8</v>
      </c>
      <c r="C131" s="7">
        <v>12059350.109272169</v>
      </c>
      <c r="D131" s="7">
        <v>412960.8</v>
      </c>
      <c r="E131" s="7">
        <f t="shared" si="8"/>
        <v>11646389.309272168</v>
      </c>
      <c r="F131" s="7">
        <f t="shared" si="9"/>
        <v>4897.9684200824995</v>
      </c>
      <c r="H131" s="83">
        <f t="shared" si="7"/>
        <v>402173.89999999997</v>
      </c>
    </row>
    <row r="132" spans="1:8" ht="14.25">
      <c r="A132" s="22" t="s">
        <v>251</v>
      </c>
      <c r="B132" s="23">
        <v>4024</v>
      </c>
      <c r="C132" s="7">
        <v>20584424.92241198</v>
      </c>
      <c r="D132" s="7">
        <v>875000</v>
      </c>
      <c r="E132" s="7">
        <f aca="true" t="shared" si="10" ref="E132:E163">+C132-D132</f>
        <v>19709424.92241198</v>
      </c>
      <c r="F132" s="7">
        <f aca="true" t="shared" si="11" ref="F132:F163">+E132/B132</f>
        <v>4897.9684200824995</v>
      </c>
      <c r="H132" s="83">
        <f t="shared" si="7"/>
        <v>406197.89999999997</v>
      </c>
    </row>
    <row r="133" spans="1:8" ht="14.25">
      <c r="A133" s="22" t="s">
        <v>68</v>
      </c>
      <c r="B133" s="23">
        <v>6516.2</v>
      </c>
      <c r="C133" s="7">
        <v>33147441.818941586</v>
      </c>
      <c r="D133" s="7">
        <v>1231300</v>
      </c>
      <c r="E133" s="7">
        <f t="shared" si="10"/>
        <v>31916141.818941586</v>
      </c>
      <c r="F133" s="7">
        <f t="shared" si="11"/>
        <v>4897.9684200825</v>
      </c>
      <c r="H133" s="83">
        <f t="shared" si="7"/>
        <v>412714.1</v>
      </c>
    </row>
    <row r="134" spans="1:8" ht="14.25">
      <c r="A134" s="22" t="s">
        <v>329</v>
      </c>
      <c r="B134" s="23">
        <v>4687.7</v>
      </c>
      <c r="C134" s="7">
        <v>24062476.855491176</v>
      </c>
      <c r="D134" s="7">
        <v>1089557</v>
      </c>
      <c r="E134" s="7">
        <f t="shared" si="10"/>
        <v>22972919.855491176</v>
      </c>
      <c r="F134" s="7">
        <f t="shared" si="11"/>
        <v>4900.68047347125</v>
      </c>
      <c r="H134" s="83">
        <f aca="true" t="shared" si="12" ref="H134:H197">+B134+H133</f>
        <v>417401.8</v>
      </c>
    </row>
    <row r="135" spans="1:8" ht="14.25">
      <c r="A135" s="22" t="s">
        <v>171</v>
      </c>
      <c r="B135" s="23">
        <v>3470.9</v>
      </c>
      <c r="C135" s="7">
        <v>17619964.32147837</v>
      </c>
      <c r="D135" s="7">
        <v>600779.2</v>
      </c>
      <c r="E135" s="7">
        <f t="shared" si="10"/>
        <v>17019185.12147837</v>
      </c>
      <c r="F135" s="7">
        <f t="shared" si="11"/>
        <v>4903.392526859999</v>
      </c>
      <c r="H135" s="83">
        <f t="shared" si="12"/>
        <v>420872.7</v>
      </c>
    </row>
    <row r="136" spans="1:8" ht="14.25">
      <c r="A136" s="22" t="s">
        <v>75</v>
      </c>
      <c r="B136" s="23">
        <v>2184.9</v>
      </c>
      <c r="C136" s="7">
        <v>11184507.631936414</v>
      </c>
      <c r="D136" s="7">
        <v>471085.3</v>
      </c>
      <c r="E136" s="7">
        <f t="shared" si="10"/>
        <v>10713422.331936413</v>
      </c>
      <c r="F136" s="7">
        <f t="shared" si="11"/>
        <v>4903.39252686</v>
      </c>
      <c r="H136" s="83">
        <f t="shared" si="12"/>
        <v>423057.60000000003</v>
      </c>
    </row>
    <row r="137" spans="1:8" ht="14.25">
      <c r="A137" s="22" t="s">
        <v>220</v>
      </c>
      <c r="B137" s="23">
        <v>4331.3</v>
      </c>
      <c r="C137" s="7">
        <v>21946415.051588718</v>
      </c>
      <c r="D137" s="7">
        <v>708351</v>
      </c>
      <c r="E137" s="7">
        <f t="shared" si="10"/>
        <v>21238064.051588718</v>
      </c>
      <c r="F137" s="7">
        <f t="shared" si="11"/>
        <v>4903.39252686</v>
      </c>
      <c r="H137" s="83">
        <f t="shared" si="12"/>
        <v>427388.9</v>
      </c>
    </row>
    <row r="138" spans="1:8" ht="14.25">
      <c r="A138" s="22" t="s">
        <v>293</v>
      </c>
      <c r="B138" s="23">
        <v>5597.2</v>
      </c>
      <c r="C138" s="7">
        <v>28497148.15134079</v>
      </c>
      <c r="D138" s="7">
        <v>1051879.5</v>
      </c>
      <c r="E138" s="7">
        <f t="shared" si="10"/>
        <v>27445268.65134079</v>
      </c>
      <c r="F138" s="7">
        <f t="shared" si="11"/>
        <v>4903.39252686</v>
      </c>
      <c r="H138" s="83">
        <f t="shared" si="12"/>
        <v>432986.10000000003</v>
      </c>
    </row>
    <row r="139" spans="1:8" ht="14.25">
      <c r="A139" s="22" t="s">
        <v>289</v>
      </c>
      <c r="B139" s="23">
        <v>1037.7</v>
      </c>
      <c r="C139" s="7">
        <v>5251926.822924127</v>
      </c>
      <c r="D139" s="7">
        <v>160862.09999999998</v>
      </c>
      <c r="E139" s="7">
        <f t="shared" si="10"/>
        <v>5091064.722924127</v>
      </c>
      <c r="F139" s="7">
        <f t="shared" si="11"/>
        <v>4906.104580248749</v>
      </c>
      <c r="H139" s="83">
        <f t="shared" si="12"/>
        <v>434023.80000000005</v>
      </c>
    </row>
    <row r="140" spans="1:8" ht="14.25">
      <c r="A140" s="22" t="s">
        <v>74</v>
      </c>
      <c r="B140" s="23">
        <v>357</v>
      </c>
      <c r="C140" s="7">
        <v>1844680.8351488037</v>
      </c>
      <c r="D140" s="7">
        <v>93201.5</v>
      </c>
      <c r="E140" s="7">
        <f t="shared" si="10"/>
        <v>1751479.3351488037</v>
      </c>
      <c r="F140" s="7">
        <f t="shared" si="11"/>
        <v>4906.10458024875</v>
      </c>
      <c r="H140" s="83">
        <f t="shared" si="12"/>
        <v>434380.80000000005</v>
      </c>
    </row>
    <row r="141" spans="1:8" ht="14.25">
      <c r="A141" s="22" t="s">
        <v>343</v>
      </c>
      <c r="B141" s="23">
        <v>7164.8</v>
      </c>
      <c r="C141" s="7">
        <v>37313365.61668596</v>
      </c>
      <c r="D141" s="7">
        <v>2142676.1999999997</v>
      </c>
      <c r="E141" s="7">
        <f t="shared" si="10"/>
        <v>35170689.416685954</v>
      </c>
      <c r="F141" s="7">
        <f t="shared" si="11"/>
        <v>4908.816633637499</v>
      </c>
      <c r="H141" s="83">
        <f t="shared" si="12"/>
        <v>441545.60000000003</v>
      </c>
    </row>
    <row r="142" spans="1:8" ht="14.25">
      <c r="A142" s="22" t="s">
        <v>259</v>
      </c>
      <c r="B142" s="23">
        <v>434.3</v>
      </c>
      <c r="C142" s="7">
        <v>2223759.363988766</v>
      </c>
      <c r="D142" s="7">
        <v>91860.29999999999</v>
      </c>
      <c r="E142" s="7">
        <f t="shared" si="10"/>
        <v>2131899.063988766</v>
      </c>
      <c r="F142" s="7">
        <f t="shared" si="11"/>
        <v>4908.8166336375</v>
      </c>
      <c r="H142" s="83">
        <f t="shared" si="12"/>
        <v>441979.9</v>
      </c>
    </row>
    <row r="143" spans="1:8" ht="14.25">
      <c r="A143" s="22" t="s">
        <v>6</v>
      </c>
      <c r="B143" s="23">
        <v>2078.5</v>
      </c>
      <c r="C143" s="7">
        <v>10686675.373015543</v>
      </c>
      <c r="D143" s="7">
        <v>483699.99999999994</v>
      </c>
      <c r="E143" s="7">
        <f t="shared" si="10"/>
        <v>10202975.373015543</v>
      </c>
      <c r="F143" s="7">
        <f t="shared" si="11"/>
        <v>4908.8166336375</v>
      </c>
      <c r="H143" s="83">
        <f t="shared" si="12"/>
        <v>444058.4</v>
      </c>
    </row>
    <row r="144" spans="1:8" ht="14.25">
      <c r="A144" s="22" t="s">
        <v>219</v>
      </c>
      <c r="B144" s="23">
        <v>59755.7</v>
      </c>
      <c r="C144" s="7">
        <v>304057125.0146523</v>
      </c>
      <c r="D144" s="7">
        <v>10727350.899999999</v>
      </c>
      <c r="E144" s="7">
        <f t="shared" si="10"/>
        <v>293329774.11465234</v>
      </c>
      <c r="F144" s="7">
        <f t="shared" si="11"/>
        <v>4908.8166336375</v>
      </c>
      <c r="H144" s="83">
        <f t="shared" si="12"/>
        <v>503814.10000000003</v>
      </c>
    </row>
    <row r="145" spans="1:8" ht="14.25">
      <c r="A145" s="22" t="s">
        <v>124</v>
      </c>
      <c r="B145" s="23">
        <v>8214.6</v>
      </c>
      <c r="C145" s="7">
        <v>42248487.95244583</v>
      </c>
      <c r="D145" s="7">
        <v>1902244.4</v>
      </c>
      <c r="E145" s="7">
        <f t="shared" si="10"/>
        <v>40346243.55244583</v>
      </c>
      <c r="F145" s="7">
        <f t="shared" si="11"/>
        <v>4911.528687026249</v>
      </c>
      <c r="H145" s="83">
        <f t="shared" si="12"/>
        <v>512028.7</v>
      </c>
    </row>
    <row r="146" spans="1:8" ht="14.25">
      <c r="A146" s="22" t="s">
        <v>126</v>
      </c>
      <c r="B146" s="23">
        <v>610</v>
      </c>
      <c r="C146" s="7">
        <v>3072121.799086012</v>
      </c>
      <c r="D146" s="7">
        <v>76089.29999999999</v>
      </c>
      <c r="E146" s="7">
        <f t="shared" si="10"/>
        <v>2996032.499086012</v>
      </c>
      <c r="F146" s="7">
        <f t="shared" si="11"/>
        <v>4911.52868702625</v>
      </c>
      <c r="H146" s="83">
        <f t="shared" si="12"/>
        <v>512638.7</v>
      </c>
    </row>
    <row r="147" spans="1:8" ht="14.25">
      <c r="A147" s="22" t="s">
        <v>51</v>
      </c>
      <c r="B147" s="23">
        <v>3776.7</v>
      </c>
      <c r="C147" s="7">
        <v>19202748.99229204</v>
      </c>
      <c r="D147" s="7">
        <v>653378.6</v>
      </c>
      <c r="E147" s="7">
        <f t="shared" si="10"/>
        <v>18549370.392292038</v>
      </c>
      <c r="F147" s="7">
        <f t="shared" si="11"/>
        <v>4911.52868702625</v>
      </c>
      <c r="H147" s="83">
        <f t="shared" si="12"/>
        <v>516415.4</v>
      </c>
    </row>
    <row r="148" spans="1:8" ht="14.25">
      <c r="A148" s="22" t="s">
        <v>36</v>
      </c>
      <c r="B148" s="23">
        <v>2731.4</v>
      </c>
      <c r="C148" s="7">
        <v>13876861.15836953</v>
      </c>
      <c r="D148" s="7">
        <v>454104</v>
      </c>
      <c r="E148" s="7">
        <f t="shared" si="10"/>
        <v>13422757.15836953</v>
      </c>
      <c r="F148" s="7">
        <f t="shared" si="11"/>
        <v>4914.240740415</v>
      </c>
      <c r="H148" s="83">
        <f t="shared" si="12"/>
        <v>519146.80000000005</v>
      </c>
    </row>
    <row r="149" spans="1:8" ht="14.25">
      <c r="A149" s="22" t="s">
        <v>332</v>
      </c>
      <c r="B149" s="23">
        <v>4282.1</v>
      </c>
      <c r="C149" s="7">
        <v>22026538.858347036</v>
      </c>
      <c r="D149" s="7">
        <v>971655.2999999999</v>
      </c>
      <c r="E149" s="7">
        <f t="shared" si="10"/>
        <v>21054883.558347035</v>
      </c>
      <c r="F149" s="7">
        <f t="shared" si="11"/>
        <v>4916.952793803749</v>
      </c>
      <c r="H149" s="83">
        <f t="shared" si="12"/>
        <v>523428.9</v>
      </c>
    </row>
    <row r="150" spans="1:8" ht="14.25">
      <c r="A150" s="22" t="s">
        <v>52</v>
      </c>
      <c r="B150" s="23">
        <v>1249.5</v>
      </c>
      <c r="C150" s="7">
        <v>6399232.515857785</v>
      </c>
      <c r="D150" s="7">
        <v>255499.99999999997</v>
      </c>
      <c r="E150" s="7">
        <f t="shared" si="10"/>
        <v>6143732.515857785</v>
      </c>
      <c r="F150" s="7">
        <f t="shared" si="11"/>
        <v>4916.95279380375</v>
      </c>
      <c r="H150" s="83">
        <f t="shared" si="12"/>
        <v>524678.4</v>
      </c>
    </row>
    <row r="151" spans="1:8" ht="14.25">
      <c r="A151" s="22" t="s">
        <v>134</v>
      </c>
      <c r="B151" s="23">
        <v>12656.9</v>
      </c>
      <c r="C151" s="7">
        <v>63799291.01589468</v>
      </c>
      <c r="D151" s="7">
        <v>1565911.2</v>
      </c>
      <c r="E151" s="7">
        <f t="shared" si="10"/>
        <v>62233379.81589468</v>
      </c>
      <c r="F151" s="7">
        <f t="shared" si="11"/>
        <v>4916.95279380375</v>
      </c>
      <c r="H151" s="83">
        <f t="shared" si="12"/>
        <v>537335.3</v>
      </c>
    </row>
    <row r="152" spans="1:8" ht="14.25">
      <c r="A152" s="22" t="s">
        <v>108</v>
      </c>
      <c r="B152" s="23">
        <v>3783.1</v>
      </c>
      <c r="C152" s="7">
        <v>19060984.083413944</v>
      </c>
      <c r="D152" s="7">
        <v>449400</v>
      </c>
      <c r="E152" s="7">
        <f t="shared" si="10"/>
        <v>18611584.083413944</v>
      </c>
      <c r="F152" s="7">
        <f t="shared" si="11"/>
        <v>4919.664847192499</v>
      </c>
      <c r="H152" s="83">
        <f t="shared" si="12"/>
        <v>541118.4</v>
      </c>
    </row>
    <row r="153" spans="1:8" ht="14.25">
      <c r="A153" s="22" t="s">
        <v>106</v>
      </c>
      <c r="B153" s="23">
        <v>4899.5</v>
      </c>
      <c r="C153" s="7">
        <v>25106232.11881965</v>
      </c>
      <c r="D153" s="7">
        <v>1002334.2</v>
      </c>
      <c r="E153" s="7">
        <f t="shared" si="10"/>
        <v>24103897.91881965</v>
      </c>
      <c r="F153" s="7">
        <f t="shared" si="11"/>
        <v>4919.664847192499</v>
      </c>
      <c r="H153" s="83">
        <f t="shared" si="12"/>
        <v>546017.9</v>
      </c>
    </row>
    <row r="154" spans="1:8" ht="14.25">
      <c r="A154" s="22" t="s">
        <v>139</v>
      </c>
      <c r="B154" s="23">
        <v>6247.7</v>
      </c>
      <c r="C154" s="7">
        <v>31804230.06580458</v>
      </c>
      <c r="D154" s="7">
        <v>1067640</v>
      </c>
      <c r="E154" s="7">
        <f t="shared" si="10"/>
        <v>30736590.06580458</v>
      </c>
      <c r="F154" s="7">
        <f t="shared" si="11"/>
        <v>4919.664847192499</v>
      </c>
      <c r="H154" s="83">
        <f t="shared" si="12"/>
        <v>552265.6</v>
      </c>
    </row>
    <row r="155" spans="1:8" ht="14.25">
      <c r="A155" s="22" t="s">
        <v>59</v>
      </c>
      <c r="B155" s="23">
        <v>695.8</v>
      </c>
      <c r="C155" s="7">
        <v>3627145.8006765414</v>
      </c>
      <c r="D155" s="7">
        <v>204043</v>
      </c>
      <c r="E155" s="7">
        <f t="shared" si="10"/>
        <v>3423102.8006765414</v>
      </c>
      <c r="F155" s="7">
        <f t="shared" si="11"/>
        <v>4919.6648471925</v>
      </c>
      <c r="H155" s="83">
        <f t="shared" si="12"/>
        <v>552961.4</v>
      </c>
    </row>
    <row r="156" spans="1:8" ht="14.25">
      <c r="A156" s="22" t="s">
        <v>141</v>
      </c>
      <c r="B156" s="23">
        <v>475.1</v>
      </c>
      <c r="C156" s="7">
        <v>2466721.2654661518</v>
      </c>
      <c r="D156" s="7">
        <v>128099.99999999999</v>
      </c>
      <c r="E156" s="7">
        <f t="shared" si="10"/>
        <v>2338621.2654661518</v>
      </c>
      <c r="F156" s="7">
        <f t="shared" si="11"/>
        <v>4922.376900581249</v>
      </c>
      <c r="H156" s="83">
        <f t="shared" si="12"/>
        <v>553436.5</v>
      </c>
    </row>
    <row r="157" spans="1:8" ht="14.25">
      <c r="A157" s="22" t="s">
        <v>144</v>
      </c>
      <c r="B157" s="23">
        <v>1049.1</v>
      </c>
      <c r="C157" s="7">
        <v>5371096.206399788</v>
      </c>
      <c r="D157" s="7">
        <v>207030.59999999998</v>
      </c>
      <c r="E157" s="7">
        <f t="shared" si="10"/>
        <v>5164065.6063997885</v>
      </c>
      <c r="F157" s="7">
        <f t="shared" si="11"/>
        <v>4922.376900581249</v>
      </c>
      <c r="H157" s="83">
        <f t="shared" si="12"/>
        <v>554485.6</v>
      </c>
    </row>
    <row r="158" spans="1:8" ht="14.25">
      <c r="A158" s="22" t="s">
        <v>1</v>
      </c>
      <c r="B158" s="23">
        <v>2665.4</v>
      </c>
      <c r="C158" s="7">
        <v>13400103.390809262</v>
      </c>
      <c r="D158" s="7">
        <v>280000</v>
      </c>
      <c r="E158" s="7">
        <f t="shared" si="10"/>
        <v>13120103.390809262</v>
      </c>
      <c r="F158" s="7">
        <f t="shared" si="11"/>
        <v>4922.376900581249</v>
      </c>
      <c r="H158" s="83">
        <f t="shared" si="12"/>
        <v>557151</v>
      </c>
    </row>
    <row r="159" spans="1:8" ht="14.25">
      <c r="A159" s="22" t="s">
        <v>72</v>
      </c>
      <c r="B159" s="23">
        <v>7593.1</v>
      </c>
      <c r="C159" s="7">
        <v>38918725.04380348</v>
      </c>
      <c r="D159" s="7">
        <v>1542625</v>
      </c>
      <c r="E159" s="7">
        <f t="shared" si="10"/>
        <v>37376100.04380348</v>
      </c>
      <c r="F159" s="7">
        <f t="shared" si="11"/>
        <v>4922.376900581249</v>
      </c>
      <c r="H159" s="83">
        <f t="shared" si="12"/>
        <v>564744.1</v>
      </c>
    </row>
    <row r="160" spans="1:8" ht="14.25">
      <c r="A160" s="22" t="s">
        <v>140</v>
      </c>
      <c r="B160" s="23">
        <v>456.8</v>
      </c>
      <c r="C160" s="7">
        <v>2398693.868185515</v>
      </c>
      <c r="D160" s="7">
        <v>150152.09999999998</v>
      </c>
      <c r="E160" s="7">
        <f t="shared" si="10"/>
        <v>2248541.768185515</v>
      </c>
      <c r="F160" s="7">
        <f t="shared" si="11"/>
        <v>4922.37690058125</v>
      </c>
      <c r="H160" s="83">
        <f t="shared" si="12"/>
        <v>565200.9</v>
      </c>
    </row>
    <row r="161" spans="1:8" ht="14.25">
      <c r="A161" s="22" t="s">
        <v>43</v>
      </c>
      <c r="B161" s="23">
        <v>315.7</v>
      </c>
      <c r="C161" s="7">
        <v>1686624.882768329</v>
      </c>
      <c r="D161" s="7">
        <v>131774.3</v>
      </c>
      <c r="E161" s="7">
        <f t="shared" si="10"/>
        <v>1554850.582768329</v>
      </c>
      <c r="F161" s="7">
        <f t="shared" si="11"/>
        <v>4925.08895397</v>
      </c>
      <c r="H161" s="83">
        <f t="shared" si="12"/>
        <v>565516.6</v>
      </c>
    </row>
    <row r="162" spans="1:8" ht="14.25">
      <c r="A162" s="22" t="s">
        <v>327</v>
      </c>
      <c r="B162" s="23">
        <v>474</v>
      </c>
      <c r="C162" s="7">
        <v>2486022.8774880474</v>
      </c>
      <c r="D162" s="7">
        <v>150245.19999999998</v>
      </c>
      <c r="E162" s="7">
        <f t="shared" si="10"/>
        <v>2335777.677488047</v>
      </c>
      <c r="F162" s="7">
        <f t="shared" si="11"/>
        <v>4927.801007358749</v>
      </c>
      <c r="H162" s="83">
        <f t="shared" si="12"/>
        <v>565990.6</v>
      </c>
    </row>
    <row r="163" spans="1:8" ht="14.25">
      <c r="A163" s="22" t="s">
        <v>313</v>
      </c>
      <c r="B163" s="23">
        <v>592.8</v>
      </c>
      <c r="C163" s="7">
        <v>3225350.4371622666</v>
      </c>
      <c r="D163" s="7">
        <v>304150</v>
      </c>
      <c r="E163" s="7">
        <f t="shared" si="10"/>
        <v>2921200.4371622666</v>
      </c>
      <c r="F163" s="7">
        <f t="shared" si="11"/>
        <v>4927.801007358749</v>
      </c>
      <c r="H163" s="83">
        <f t="shared" si="12"/>
        <v>566583.4</v>
      </c>
    </row>
    <row r="164" spans="1:8" ht="14.25">
      <c r="A164" s="22" t="s">
        <v>82</v>
      </c>
      <c r="B164" s="23">
        <v>674.2</v>
      </c>
      <c r="C164" s="7">
        <v>3493823.439161269</v>
      </c>
      <c r="D164" s="7">
        <v>171500</v>
      </c>
      <c r="E164" s="7">
        <f aca="true" t="shared" si="13" ref="E164:E195">+C164-D164</f>
        <v>3322323.439161269</v>
      </c>
      <c r="F164" s="7">
        <f aca="true" t="shared" si="14" ref="F164:F195">+E164/B164</f>
        <v>4927.801007358749</v>
      </c>
      <c r="H164" s="83">
        <f t="shared" si="12"/>
        <v>567257.6</v>
      </c>
    </row>
    <row r="165" spans="1:8" ht="14.25">
      <c r="A165" s="22" t="s">
        <v>53</v>
      </c>
      <c r="B165" s="23">
        <v>4644.6</v>
      </c>
      <c r="C165" s="7">
        <v>24114375.961947836</v>
      </c>
      <c r="D165" s="7">
        <v>1214115</v>
      </c>
      <c r="E165" s="7">
        <f t="shared" si="13"/>
        <v>22900260.961947836</v>
      </c>
      <c r="F165" s="7">
        <f t="shared" si="14"/>
        <v>4930.513060747499</v>
      </c>
      <c r="H165" s="83">
        <f t="shared" si="12"/>
        <v>571902.2</v>
      </c>
    </row>
    <row r="166" spans="1:8" ht="14.25">
      <c r="A166" s="22" t="s">
        <v>73</v>
      </c>
      <c r="B166" s="23">
        <v>1064.2</v>
      </c>
      <c r="C166" s="7">
        <v>5514172.766463797</v>
      </c>
      <c r="D166" s="7">
        <v>264234.6</v>
      </c>
      <c r="E166" s="7">
        <f t="shared" si="13"/>
        <v>5249938.166463797</v>
      </c>
      <c r="F166" s="7">
        <f t="shared" si="14"/>
        <v>4933.225114136249</v>
      </c>
      <c r="H166" s="83">
        <f t="shared" si="12"/>
        <v>572966.3999999999</v>
      </c>
    </row>
    <row r="167" spans="1:8" ht="14.25">
      <c r="A167" s="22" t="s">
        <v>149</v>
      </c>
      <c r="B167" s="23">
        <v>9009.8</v>
      </c>
      <c r="C167" s="7">
        <v>45942716.69196674</v>
      </c>
      <c r="D167" s="7">
        <v>1470910</v>
      </c>
      <c r="E167" s="7">
        <f t="shared" si="13"/>
        <v>44471806.69196674</v>
      </c>
      <c r="F167" s="7">
        <f t="shared" si="14"/>
        <v>4935.937167525</v>
      </c>
      <c r="H167" s="83">
        <f t="shared" si="12"/>
        <v>581976.2</v>
      </c>
    </row>
    <row r="168" spans="1:8" ht="14.25">
      <c r="A168" s="22" t="s">
        <v>133</v>
      </c>
      <c r="B168" s="23">
        <v>20571.3</v>
      </c>
      <c r="C168" s="7">
        <v>104318183.71818301</v>
      </c>
      <c r="D168" s="7">
        <v>2723749</v>
      </c>
      <c r="E168" s="7">
        <f t="shared" si="13"/>
        <v>101594434.71818301</v>
      </c>
      <c r="F168" s="7">
        <f t="shared" si="14"/>
        <v>4938.64922091375</v>
      </c>
      <c r="H168" s="83">
        <f t="shared" si="12"/>
        <v>602547.5</v>
      </c>
    </row>
    <row r="169" spans="1:8" ht="14.25">
      <c r="A169" s="22" t="s">
        <v>64</v>
      </c>
      <c r="B169" s="23">
        <v>2148.5</v>
      </c>
      <c r="C169" s="7">
        <v>10919303.197838921</v>
      </c>
      <c r="D169" s="7">
        <v>302788.5</v>
      </c>
      <c r="E169" s="7">
        <f t="shared" si="13"/>
        <v>10616514.697838921</v>
      </c>
      <c r="F169" s="7">
        <f t="shared" si="14"/>
        <v>4941.3612743025</v>
      </c>
      <c r="H169" s="83">
        <f t="shared" si="12"/>
        <v>604696</v>
      </c>
    </row>
    <row r="170" spans="1:8" ht="14.25">
      <c r="A170" s="22" t="s">
        <v>148</v>
      </c>
      <c r="B170" s="23">
        <v>7490.7</v>
      </c>
      <c r="C170" s="7">
        <v>38648651.99741773</v>
      </c>
      <c r="D170" s="7">
        <v>1634397.0999999999</v>
      </c>
      <c r="E170" s="7">
        <f t="shared" si="13"/>
        <v>37014254.89741773</v>
      </c>
      <c r="F170" s="7">
        <f t="shared" si="14"/>
        <v>4941.3612743025</v>
      </c>
      <c r="H170" s="83">
        <f t="shared" si="12"/>
        <v>612186.7</v>
      </c>
    </row>
    <row r="171" spans="1:8" ht="14.25">
      <c r="A171" s="22" t="s">
        <v>11</v>
      </c>
      <c r="B171" s="23">
        <v>8337.5</v>
      </c>
      <c r="C171" s="7">
        <v>42436903.824497096</v>
      </c>
      <c r="D171" s="7">
        <v>1238304.2</v>
      </c>
      <c r="E171" s="7">
        <f t="shared" si="13"/>
        <v>41198599.62449709</v>
      </c>
      <c r="F171" s="7">
        <f t="shared" si="14"/>
        <v>4941.3612743025</v>
      </c>
      <c r="H171" s="83">
        <f t="shared" si="12"/>
        <v>620524.2</v>
      </c>
    </row>
    <row r="172" spans="1:8" ht="14.25">
      <c r="A172" s="22" t="s">
        <v>257</v>
      </c>
      <c r="B172" s="23">
        <v>2902.5</v>
      </c>
      <c r="C172" s="7">
        <v>14636055.168584699</v>
      </c>
      <c r="D172" s="7">
        <v>278010.6</v>
      </c>
      <c r="E172" s="7">
        <f t="shared" si="13"/>
        <v>14358044.5685847</v>
      </c>
      <c r="F172" s="7">
        <f t="shared" si="14"/>
        <v>4946.78538108</v>
      </c>
      <c r="H172" s="83">
        <f t="shared" si="12"/>
        <v>623426.7</v>
      </c>
    </row>
    <row r="173" spans="1:8" ht="14.25">
      <c r="A173" s="22" t="s">
        <v>118</v>
      </c>
      <c r="B173" s="23">
        <v>35.9</v>
      </c>
      <c r="C173" s="7">
        <v>196159.9578974281</v>
      </c>
      <c r="D173" s="7">
        <v>18473</v>
      </c>
      <c r="E173" s="7">
        <f t="shared" si="13"/>
        <v>177686.9578974281</v>
      </c>
      <c r="F173" s="7">
        <f t="shared" si="14"/>
        <v>4949.49743446875</v>
      </c>
      <c r="H173" s="83">
        <f t="shared" si="12"/>
        <v>623462.6</v>
      </c>
    </row>
    <row r="174" spans="1:8" ht="14.25">
      <c r="A174" s="22" t="s">
        <v>175</v>
      </c>
      <c r="B174" s="23">
        <v>159.9</v>
      </c>
      <c r="C174" s="7">
        <v>822224.6397715531</v>
      </c>
      <c r="D174" s="7">
        <v>30799.999999999996</v>
      </c>
      <c r="E174" s="7">
        <f t="shared" si="13"/>
        <v>791424.6397715531</v>
      </c>
      <c r="F174" s="7">
        <f t="shared" si="14"/>
        <v>4949.49743446875</v>
      </c>
      <c r="H174" s="83">
        <f t="shared" si="12"/>
        <v>623622.5</v>
      </c>
    </row>
    <row r="175" spans="1:8" ht="14.25">
      <c r="A175" s="22" t="s">
        <v>83</v>
      </c>
      <c r="B175" s="23">
        <v>1084.8</v>
      </c>
      <c r="C175" s="7">
        <v>5627656.852427816</v>
      </c>
      <c r="D175" s="7">
        <v>255499.99999999997</v>
      </c>
      <c r="E175" s="7">
        <f t="shared" si="13"/>
        <v>5372156.852427816</v>
      </c>
      <c r="F175" s="7">
        <f t="shared" si="14"/>
        <v>4952.2094878575</v>
      </c>
      <c r="H175" s="83">
        <f t="shared" si="12"/>
        <v>624707.3</v>
      </c>
    </row>
    <row r="176" spans="1:8" ht="14.25">
      <c r="A176" s="22" t="s">
        <v>135</v>
      </c>
      <c r="B176" s="23">
        <v>2145.2</v>
      </c>
      <c r="C176" s="7">
        <v>11178797.690281454</v>
      </c>
      <c r="D176" s="7">
        <v>549500</v>
      </c>
      <c r="E176" s="7">
        <f t="shared" si="13"/>
        <v>10629297.690281454</v>
      </c>
      <c r="F176" s="7">
        <f t="shared" si="14"/>
        <v>4954.92154124625</v>
      </c>
      <c r="H176" s="83">
        <f t="shared" si="12"/>
        <v>626852.5</v>
      </c>
    </row>
    <row r="177" spans="1:8" ht="14.25">
      <c r="A177" s="22" t="s">
        <v>90</v>
      </c>
      <c r="B177" s="23">
        <v>1127.2</v>
      </c>
      <c r="C177" s="7">
        <v>6010814.987872572</v>
      </c>
      <c r="D177" s="7">
        <v>422570.39999999997</v>
      </c>
      <c r="E177" s="7">
        <f t="shared" si="13"/>
        <v>5588244.587872571</v>
      </c>
      <c r="F177" s="7">
        <f t="shared" si="14"/>
        <v>4957.633594634999</v>
      </c>
      <c r="H177" s="83">
        <f t="shared" si="12"/>
        <v>627979.7</v>
      </c>
    </row>
    <row r="178" spans="1:8" ht="14.25">
      <c r="A178" s="22" t="s">
        <v>54</v>
      </c>
      <c r="B178" s="23">
        <v>2798.5</v>
      </c>
      <c r="C178" s="7">
        <v>14651527.295994462</v>
      </c>
      <c r="D178" s="7">
        <v>770000</v>
      </c>
      <c r="E178" s="7">
        <f t="shared" si="13"/>
        <v>13881527.295994462</v>
      </c>
      <c r="F178" s="7">
        <f t="shared" si="14"/>
        <v>4960.345648023749</v>
      </c>
      <c r="H178" s="83">
        <f t="shared" si="12"/>
        <v>630778.2</v>
      </c>
    </row>
    <row r="179" spans="1:8" ht="14.25">
      <c r="A179" s="22" t="s">
        <v>115</v>
      </c>
      <c r="B179" s="23">
        <v>77.5</v>
      </c>
      <c r="C179" s="7">
        <v>392617.5242723531</v>
      </c>
      <c r="D179" s="7">
        <v>7349.999999999999</v>
      </c>
      <c r="E179" s="7">
        <f t="shared" si="13"/>
        <v>385267.5242723531</v>
      </c>
      <c r="F179" s="7">
        <f t="shared" si="14"/>
        <v>4971.193861578749</v>
      </c>
      <c r="H179" s="83">
        <f t="shared" si="12"/>
        <v>630855.7</v>
      </c>
    </row>
    <row r="180" spans="1:8" ht="14.25">
      <c r="A180" s="22" t="s">
        <v>143</v>
      </c>
      <c r="B180" s="23">
        <v>433.8</v>
      </c>
      <c r="C180" s="7">
        <v>2289582.2971528615</v>
      </c>
      <c r="D180" s="7">
        <v>133078.4</v>
      </c>
      <c r="E180" s="7">
        <f t="shared" si="13"/>
        <v>2156503.8971528616</v>
      </c>
      <c r="F180" s="7">
        <f t="shared" si="14"/>
        <v>4971.193861578749</v>
      </c>
      <c r="H180" s="83">
        <f t="shared" si="12"/>
        <v>631289.5</v>
      </c>
    </row>
    <row r="181" spans="1:8" ht="14.25">
      <c r="A181" s="22" t="s">
        <v>56</v>
      </c>
      <c r="B181" s="23">
        <v>1014.9</v>
      </c>
      <c r="C181" s="7">
        <v>5372329.150116273</v>
      </c>
      <c r="D181" s="7">
        <v>327064.5</v>
      </c>
      <c r="E181" s="7">
        <f t="shared" si="13"/>
        <v>5045264.650116273</v>
      </c>
      <c r="F181" s="7">
        <f t="shared" si="14"/>
        <v>4971.19386157875</v>
      </c>
      <c r="H181" s="83">
        <f t="shared" si="12"/>
        <v>632304.4</v>
      </c>
    </row>
    <row r="182" spans="1:8" ht="14.25">
      <c r="A182" s="22" t="s">
        <v>98</v>
      </c>
      <c r="B182" s="23">
        <v>27.8</v>
      </c>
      <c r="C182" s="7">
        <v>141919.97952030375</v>
      </c>
      <c r="D182" s="7">
        <v>3570</v>
      </c>
      <c r="E182" s="7">
        <f t="shared" si="13"/>
        <v>138349.97952030375</v>
      </c>
      <c r="F182" s="7">
        <f t="shared" si="14"/>
        <v>4976.61796835625</v>
      </c>
      <c r="H182" s="83">
        <f t="shared" si="12"/>
        <v>632332.2000000001</v>
      </c>
    </row>
    <row r="183" spans="1:8" ht="14.25">
      <c r="A183" s="22" t="s">
        <v>262</v>
      </c>
      <c r="B183" s="23">
        <v>450.2</v>
      </c>
      <c r="C183" s="7">
        <v>2365073.4093539836</v>
      </c>
      <c r="D183" s="7">
        <v>124599.99999999999</v>
      </c>
      <c r="E183" s="7">
        <f t="shared" si="13"/>
        <v>2240473.4093539836</v>
      </c>
      <c r="F183" s="7">
        <f t="shared" si="14"/>
        <v>4976.61796835625</v>
      </c>
      <c r="H183" s="83">
        <f t="shared" si="12"/>
        <v>632782.4</v>
      </c>
    </row>
    <row r="184" spans="1:8" ht="14.25">
      <c r="A184" s="22" t="s">
        <v>337</v>
      </c>
      <c r="B184" s="23">
        <v>729.3</v>
      </c>
      <c r="C184" s="7">
        <v>3844925.3848586283</v>
      </c>
      <c r="D184" s="7">
        <v>213500</v>
      </c>
      <c r="E184" s="7">
        <f t="shared" si="13"/>
        <v>3631425.3848586283</v>
      </c>
      <c r="F184" s="7">
        <f t="shared" si="14"/>
        <v>4979.330021745</v>
      </c>
      <c r="H184" s="83">
        <f t="shared" si="12"/>
        <v>633511.7000000001</v>
      </c>
    </row>
    <row r="185" spans="1:8" ht="14.25">
      <c r="A185" s="22" t="s">
        <v>338</v>
      </c>
      <c r="B185" s="23">
        <v>1057.2</v>
      </c>
      <c r="C185" s="7">
        <v>5632080.998988814</v>
      </c>
      <c r="D185" s="7">
        <v>367933.3</v>
      </c>
      <c r="E185" s="7">
        <f t="shared" si="13"/>
        <v>5264147.698988814</v>
      </c>
      <c r="F185" s="7">
        <f t="shared" si="14"/>
        <v>4979.330021745</v>
      </c>
      <c r="H185" s="83">
        <f t="shared" si="12"/>
        <v>634568.9</v>
      </c>
    </row>
    <row r="186" spans="1:8" ht="14.25">
      <c r="A186" s="22" t="s">
        <v>57</v>
      </c>
      <c r="B186" s="23">
        <v>1017.6</v>
      </c>
      <c r="C186" s="7">
        <v>5304697.886712887</v>
      </c>
      <c r="D186" s="7">
        <v>229452.3</v>
      </c>
      <c r="E186" s="7">
        <f t="shared" si="13"/>
        <v>5075245.5867128875</v>
      </c>
      <c r="F186" s="7">
        <f t="shared" si="14"/>
        <v>4987.46618191125</v>
      </c>
      <c r="H186" s="83">
        <f t="shared" si="12"/>
        <v>635586.5</v>
      </c>
    </row>
    <row r="187" spans="1:8" ht="14.25">
      <c r="A187" s="22" t="s">
        <v>306</v>
      </c>
      <c r="B187" s="23">
        <v>44.9</v>
      </c>
      <c r="C187" s="7">
        <v>252117.80276496997</v>
      </c>
      <c r="D187" s="7">
        <v>28058.8</v>
      </c>
      <c r="E187" s="7">
        <f t="shared" si="13"/>
        <v>224059.00276496998</v>
      </c>
      <c r="F187" s="7">
        <f t="shared" si="14"/>
        <v>4990.1782353</v>
      </c>
      <c r="H187" s="83">
        <f t="shared" si="12"/>
        <v>635631.4</v>
      </c>
    </row>
    <row r="188" spans="1:8" ht="14.25">
      <c r="A188" s="22" t="s">
        <v>119</v>
      </c>
      <c r="B188" s="23">
        <v>76.7</v>
      </c>
      <c r="C188" s="7">
        <v>387646.67064751</v>
      </c>
      <c r="D188" s="7">
        <v>4900</v>
      </c>
      <c r="E188" s="7">
        <f t="shared" si="13"/>
        <v>382746.67064751</v>
      </c>
      <c r="F188" s="7">
        <f t="shared" si="14"/>
        <v>4990.1782353</v>
      </c>
      <c r="H188" s="83">
        <f t="shared" si="12"/>
        <v>635708.1</v>
      </c>
    </row>
    <row r="189" spans="1:8" ht="14.25">
      <c r="A189" s="22" t="s">
        <v>127</v>
      </c>
      <c r="B189" s="23">
        <v>1173</v>
      </c>
      <c r="C189" s="7">
        <v>6064661.370006899</v>
      </c>
      <c r="D189" s="7">
        <v>211182.3</v>
      </c>
      <c r="E189" s="7">
        <f t="shared" si="13"/>
        <v>5853479.0700069</v>
      </c>
      <c r="F189" s="7">
        <f t="shared" si="14"/>
        <v>4990.1782353</v>
      </c>
      <c r="H189" s="83">
        <f t="shared" si="12"/>
        <v>636881.1</v>
      </c>
    </row>
    <row r="190" spans="1:8" ht="14.25">
      <c r="A190" s="22" t="s">
        <v>4</v>
      </c>
      <c r="B190" s="23">
        <v>519.2</v>
      </c>
      <c r="C190" s="7">
        <v>2771001.632245516</v>
      </c>
      <c r="D190" s="7">
        <v>174468.69999999998</v>
      </c>
      <c r="E190" s="7">
        <f t="shared" si="13"/>
        <v>2596532.9322455158</v>
      </c>
      <c r="F190" s="7">
        <f t="shared" si="14"/>
        <v>5001.026448854999</v>
      </c>
      <c r="H190" s="83">
        <f t="shared" si="12"/>
        <v>637400.2999999999</v>
      </c>
    </row>
    <row r="191" spans="1:8" ht="14.25">
      <c r="A191" s="22" t="s">
        <v>266</v>
      </c>
      <c r="B191" s="23">
        <v>1297.3</v>
      </c>
      <c r="C191" s="7">
        <v>6757349.958960816</v>
      </c>
      <c r="D191" s="7">
        <v>266000</v>
      </c>
      <c r="E191" s="7">
        <f t="shared" si="13"/>
        <v>6491349.958960816</v>
      </c>
      <c r="F191" s="7">
        <f t="shared" si="14"/>
        <v>5003.738502243749</v>
      </c>
      <c r="H191" s="83">
        <f t="shared" si="12"/>
        <v>638697.6</v>
      </c>
    </row>
    <row r="192" spans="1:8" ht="14.25">
      <c r="A192" s="22" t="s">
        <v>264</v>
      </c>
      <c r="B192" s="23">
        <v>690.3</v>
      </c>
      <c r="C192" s="7">
        <v>3619280.6880988604</v>
      </c>
      <c r="D192" s="7">
        <v>165200</v>
      </c>
      <c r="E192" s="7">
        <f t="shared" si="13"/>
        <v>3454080.6880988604</v>
      </c>
      <c r="F192" s="7">
        <f t="shared" si="14"/>
        <v>5003.73850224375</v>
      </c>
      <c r="H192" s="83">
        <f t="shared" si="12"/>
        <v>639387.9</v>
      </c>
    </row>
    <row r="193" spans="1:8" ht="14.25">
      <c r="A193" s="22" t="s">
        <v>132</v>
      </c>
      <c r="B193" s="23">
        <v>1418.5</v>
      </c>
      <c r="C193" s="7">
        <v>7372333.265432759</v>
      </c>
      <c r="D193" s="7">
        <v>274530.2</v>
      </c>
      <c r="E193" s="7">
        <f t="shared" si="13"/>
        <v>7097803.065432759</v>
      </c>
      <c r="F193" s="7">
        <f t="shared" si="14"/>
        <v>5003.73850224375</v>
      </c>
      <c r="H193" s="83">
        <f t="shared" si="12"/>
        <v>640806.4</v>
      </c>
    </row>
    <row r="194" spans="1:8" ht="14.25">
      <c r="A194" s="22" t="s">
        <v>288</v>
      </c>
      <c r="B194" s="23">
        <v>162.4</v>
      </c>
      <c r="C194" s="7">
        <v>915428.4451753839</v>
      </c>
      <c r="D194" s="7">
        <v>101500</v>
      </c>
      <c r="E194" s="7">
        <f t="shared" si="13"/>
        <v>813928.4451753839</v>
      </c>
      <c r="F194" s="7">
        <f t="shared" si="14"/>
        <v>5011.8746624099995</v>
      </c>
      <c r="H194" s="83">
        <f t="shared" si="12"/>
        <v>640968.8</v>
      </c>
    </row>
    <row r="195" spans="1:8" ht="14.25">
      <c r="A195" s="22" t="s">
        <v>49</v>
      </c>
      <c r="B195" s="23">
        <v>1542.1</v>
      </c>
      <c r="C195" s="7">
        <v>8185813.674433252</v>
      </c>
      <c r="D195" s="7">
        <v>452819.5</v>
      </c>
      <c r="E195" s="7">
        <f t="shared" si="13"/>
        <v>7732994.174433252</v>
      </c>
      <c r="F195" s="7">
        <f t="shared" si="14"/>
        <v>5014.5867157987495</v>
      </c>
      <c r="H195" s="83">
        <f t="shared" si="12"/>
        <v>642510.9</v>
      </c>
    </row>
    <row r="196" spans="1:8" ht="14.25">
      <c r="A196" s="22" t="s">
        <v>170</v>
      </c>
      <c r="B196" s="23">
        <v>190.8</v>
      </c>
      <c r="C196" s="7">
        <v>1014299.9236669894</v>
      </c>
      <c r="D196" s="7">
        <v>53377.1</v>
      </c>
      <c r="E196" s="7">
        <f>+C196-D196</f>
        <v>960922.8236669895</v>
      </c>
      <c r="F196" s="7">
        <f>+E196/B196</f>
        <v>5036.283142908749</v>
      </c>
      <c r="H196" s="83">
        <f t="shared" si="12"/>
        <v>642701.7000000001</v>
      </c>
    </row>
    <row r="197" spans="1:8" ht="14.25">
      <c r="A197" s="22" t="s">
        <v>97</v>
      </c>
      <c r="B197" s="23">
        <v>35.9</v>
      </c>
      <c r="C197" s="7">
        <v>190894.65298039248</v>
      </c>
      <c r="D197" s="7">
        <v>9800</v>
      </c>
      <c r="E197" s="7">
        <f>+C197-D197</f>
        <v>181094.65298039248</v>
      </c>
      <c r="F197" s="7">
        <f>+E197/B197</f>
        <v>5044.419303074999</v>
      </c>
      <c r="H197" s="83">
        <f t="shared" si="12"/>
        <v>642737.6000000001</v>
      </c>
    </row>
    <row r="198" spans="1:8" ht="14.25">
      <c r="A198" s="22" t="s">
        <v>130</v>
      </c>
      <c r="B198" s="23">
        <v>31.1</v>
      </c>
      <c r="C198" s="7">
        <v>174316.61323148437</v>
      </c>
      <c r="D198" s="7">
        <v>16169.999999999998</v>
      </c>
      <c r="E198" s="7">
        <f>+C198-D198</f>
        <v>158146.61323148437</v>
      </c>
      <c r="F198" s="7">
        <f>+E198/B198</f>
        <v>5085.100103906249</v>
      </c>
      <c r="H198" s="83">
        <f>+B198+H197</f>
        <v>642768.7000000001</v>
      </c>
    </row>
    <row r="199" spans="1:8" ht="14.25">
      <c r="A199" s="22" t="s">
        <v>179</v>
      </c>
      <c r="B199" s="23">
        <v>226.6</v>
      </c>
      <c r="C199" s="7">
        <v>1220132.34003461</v>
      </c>
      <c r="D199" s="7">
        <v>64775.899999999994</v>
      </c>
      <c r="E199" s="7">
        <f>+C199-D199</f>
        <v>1155356.44003461</v>
      </c>
      <c r="F199" s="7">
        <f>+E199/B199</f>
        <v>5098.66037085</v>
      </c>
      <c r="H199" s="83">
        <f>+B199+H198</f>
        <v>642995.3</v>
      </c>
    </row>
    <row r="200" spans="1:8" ht="14.25">
      <c r="A200" s="22" t="s">
        <v>131</v>
      </c>
      <c r="B200" s="23">
        <v>49.4</v>
      </c>
      <c r="C200" s="7">
        <v>271145.625819224</v>
      </c>
      <c r="D200" s="7">
        <v>18200</v>
      </c>
      <c r="E200" s="7">
        <f>+C200-D200</f>
        <v>252945.625819224</v>
      </c>
      <c r="F200" s="7">
        <f>+E200/B200</f>
        <v>5120.35679796</v>
      </c>
      <c r="H200" s="83">
        <f>+B200+H199</f>
        <v>643044.7000000001</v>
      </c>
    </row>
    <row r="201" spans="1:8" ht="14.25">
      <c r="A201" s="22" t="s">
        <v>180</v>
      </c>
      <c r="B201" s="23">
        <v>51.6</v>
      </c>
      <c r="C201" s="7">
        <v>294065.65333023993</v>
      </c>
      <c r="D201" s="7">
        <v>25377.1</v>
      </c>
      <c r="E201" s="7">
        <f>+C201-D201</f>
        <v>268688.55333023996</v>
      </c>
      <c r="F201" s="7">
        <f>+E201/B201</f>
        <v>5207.142506399999</v>
      </c>
      <c r="H201" s="83">
        <f>+B201+H200</f>
        <v>643096.3</v>
      </c>
    </row>
    <row r="203" spans="1:6" ht="14.25">
      <c r="A203" s="22" t="s">
        <v>346</v>
      </c>
      <c r="B203" s="23">
        <f>SUM(B4:B202)</f>
        <v>643096.3</v>
      </c>
      <c r="C203" s="7">
        <f>SUM(C4:C202)</f>
        <v>3265138876.338518</v>
      </c>
      <c r="D203" s="7">
        <f>SUM(D4:D202)</f>
        <v>125007735.99999993</v>
      </c>
      <c r="E203" s="7">
        <f>SUM(E4:E202)</f>
        <v>3140131140.338517</v>
      </c>
      <c r="F203" s="7">
        <f>+E203/B203</f>
        <v>4882.831918545507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zoomScalePageLayoutView="0" workbookViewId="0" topLeftCell="A1">
      <pane xSplit="1" ySplit="3" topLeftCell="B2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92" sqref="I292"/>
    </sheetView>
  </sheetViews>
  <sheetFormatPr defaultColWidth="9.140625" defaultRowHeight="15"/>
  <cols>
    <col min="1" max="1" width="25.7109375" style="59" customWidth="1"/>
    <col min="2" max="2" width="14.7109375" style="52" customWidth="1"/>
    <col min="3" max="6" width="14.7109375" style="53" customWidth="1"/>
    <col min="7" max="7" width="10.7109375" style="52" customWidth="1"/>
    <col min="8" max="16384" width="8.8515625" style="52" customWidth="1"/>
  </cols>
  <sheetData>
    <row r="1" ht="21">
      <c r="A1" s="2" t="s">
        <v>302</v>
      </c>
    </row>
    <row r="3" spans="1:6" s="54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55" t="s">
        <v>164</v>
      </c>
      <c r="B4" s="63">
        <v>70.10045276595746</v>
      </c>
      <c r="C4" s="56">
        <v>228364.241452631</v>
      </c>
      <c r="D4" s="56">
        <v>2783.2</v>
      </c>
      <c r="E4" s="53">
        <f aca="true" t="shared" si="0" ref="E4:E67">+C4-D4</f>
        <v>225581.04145263098</v>
      </c>
      <c r="F4" s="53">
        <f aca="true" t="shared" si="1" ref="F4:F67">+E4/B4</f>
        <v>3217.9683946660443</v>
      </c>
      <c r="H4" s="85">
        <f>+B4</f>
        <v>70.10045276595746</v>
      </c>
    </row>
    <row r="5" spans="1:8" ht="14.25">
      <c r="A5" s="55" t="s">
        <v>126</v>
      </c>
      <c r="B5" s="63">
        <v>142.43841918215614</v>
      </c>
      <c r="C5" s="56">
        <v>501824.6556728846</v>
      </c>
      <c r="D5" s="56">
        <v>25517.975</v>
      </c>
      <c r="E5" s="53">
        <f t="shared" si="0"/>
        <v>476306.6806728846</v>
      </c>
      <c r="F5" s="53">
        <f t="shared" si="1"/>
        <v>3343.948096361305</v>
      </c>
      <c r="H5" s="85">
        <f>+B5+H4</f>
        <v>212.53887194811358</v>
      </c>
    </row>
    <row r="6" spans="1:8" ht="14.25">
      <c r="A6" s="55" t="s">
        <v>207</v>
      </c>
      <c r="B6" s="63">
        <v>222.13314071856288</v>
      </c>
      <c r="C6" s="56">
        <v>778275.1936487971</v>
      </c>
      <c r="D6" s="56">
        <v>30722.292999999998</v>
      </c>
      <c r="E6" s="53">
        <f t="shared" si="0"/>
        <v>747552.9006487972</v>
      </c>
      <c r="F6" s="53">
        <f t="shared" si="1"/>
        <v>3365.337104722829</v>
      </c>
      <c r="H6" s="85">
        <f aca="true" t="shared" si="2" ref="H6:H69">+B6+H5</f>
        <v>434.67201266667644</v>
      </c>
    </row>
    <row r="7" spans="1:8" ht="14.25">
      <c r="A7" s="55" t="s">
        <v>129</v>
      </c>
      <c r="B7" s="63">
        <v>445.165</v>
      </c>
      <c r="C7" s="56">
        <v>1674345.6874818197</v>
      </c>
      <c r="D7" s="56">
        <v>171383.275</v>
      </c>
      <c r="E7" s="53">
        <f t="shared" si="0"/>
        <v>1502962.4124818197</v>
      </c>
      <c r="F7" s="53">
        <f t="shared" si="1"/>
        <v>3376.191777165365</v>
      </c>
      <c r="H7" s="85">
        <f t="shared" si="2"/>
        <v>879.8370126666764</v>
      </c>
    </row>
    <row r="8" spans="1:8" ht="14.25">
      <c r="A8" s="55" t="s">
        <v>92</v>
      </c>
      <c r="B8" s="63">
        <v>168.28494809061488</v>
      </c>
      <c r="C8" s="56">
        <v>604617.4753847553</v>
      </c>
      <c r="D8" s="56">
        <v>26154.618000000002</v>
      </c>
      <c r="E8" s="53">
        <f t="shared" si="0"/>
        <v>578462.8573847553</v>
      </c>
      <c r="F8" s="53">
        <f t="shared" si="1"/>
        <v>3437.401050706422</v>
      </c>
      <c r="H8" s="85">
        <f t="shared" si="2"/>
        <v>1048.1219607572912</v>
      </c>
    </row>
    <row r="9" spans="1:8" ht="14.25">
      <c r="A9" s="55" t="s">
        <v>258</v>
      </c>
      <c r="B9" s="63">
        <v>391.67144</v>
      </c>
      <c r="C9" s="56">
        <v>1375699.0789852354</v>
      </c>
      <c r="D9" s="56">
        <v>17982.559</v>
      </c>
      <c r="E9" s="53">
        <f t="shared" si="0"/>
        <v>1357716.5199852355</v>
      </c>
      <c r="F9" s="53">
        <f t="shared" si="1"/>
        <v>3466.4680171350647</v>
      </c>
      <c r="H9" s="85">
        <f t="shared" si="2"/>
        <v>1439.7934007572912</v>
      </c>
    </row>
    <row r="10" spans="1:8" ht="14.25">
      <c r="A10" s="55" t="s">
        <v>213</v>
      </c>
      <c r="B10" s="63">
        <v>138.94</v>
      </c>
      <c r="C10" s="56">
        <v>504162.463602114</v>
      </c>
      <c r="D10" s="56">
        <v>20322.364999999998</v>
      </c>
      <c r="E10" s="53">
        <f t="shared" si="0"/>
        <v>483840.098602114</v>
      </c>
      <c r="F10" s="53">
        <f t="shared" si="1"/>
        <v>3482.3671988060605</v>
      </c>
      <c r="H10" s="85">
        <f t="shared" si="2"/>
        <v>1578.7334007572913</v>
      </c>
    </row>
    <row r="11" spans="1:8" ht="14.25">
      <c r="A11" s="55" t="s">
        <v>269</v>
      </c>
      <c r="B11" s="63">
        <v>371.36561302325583</v>
      </c>
      <c r="C11" s="56">
        <v>1343669.2810857852</v>
      </c>
      <c r="D11" s="56">
        <v>45816.350999999995</v>
      </c>
      <c r="E11" s="53">
        <f t="shared" si="0"/>
        <v>1297852.9300857852</v>
      </c>
      <c r="F11" s="53">
        <f t="shared" si="1"/>
        <v>3494.811809634379</v>
      </c>
      <c r="H11" s="85">
        <f t="shared" si="2"/>
        <v>1950.099013780547</v>
      </c>
    </row>
    <row r="12" spans="1:8" ht="14.25">
      <c r="A12" s="55" t="s">
        <v>94</v>
      </c>
      <c r="B12" s="63">
        <v>197.83836</v>
      </c>
      <c r="C12" s="56">
        <v>788552.7770242414</v>
      </c>
      <c r="D12" s="56">
        <v>93168.5195</v>
      </c>
      <c r="E12" s="53">
        <f t="shared" si="0"/>
        <v>695384.2575242415</v>
      </c>
      <c r="F12" s="53">
        <f t="shared" si="1"/>
        <v>3514.9111503160534</v>
      </c>
      <c r="H12" s="85">
        <f t="shared" si="2"/>
        <v>2147.937373780547</v>
      </c>
    </row>
    <row r="13" spans="1:8" ht="14.25">
      <c r="A13" s="55" t="s">
        <v>119</v>
      </c>
      <c r="B13" s="63">
        <v>72.81822835443039</v>
      </c>
      <c r="C13" s="56">
        <v>273686.45035754127</v>
      </c>
      <c r="D13" s="56">
        <v>14057.399999999998</v>
      </c>
      <c r="E13" s="53">
        <f t="shared" si="0"/>
        <v>259629.05035754127</v>
      </c>
      <c r="F13" s="53">
        <f t="shared" si="1"/>
        <v>3565.440360535014</v>
      </c>
      <c r="H13" s="85">
        <f t="shared" si="2"/>
        <v>2220.7556021349774</v>
      </c>
    </row>
    <row r="14" spans="1:8" ht="14.25">
      <c r="A14" s="55" t="s">
        <v>208</v>
      </c>
      <c r="B14" s="63">
        <v>4263.92740148509</v>
      </c>
      <c r="C14" s="56">
        <v>15955323.712752776</v>
      </c>
      <c r="D14" s="56">
        <v>694752.135</v>
      </c>
      <c r="E14" s="53">
        <f t="shared" si="0"/>
        <v>15260571.577752776</v>
      </c>
      <c r="F14" s="53">
        <f t="shared" si="1"/>
        <v>3578.9942325091297</v>
      </c>
      <c r="H14" s="85">
        <f t="shared" si="2"/>
        <v>6484.683003620067</v>
      </c>
    </row>
    <row r="15" spans="1:8" ht="14.25">
      <c r="A15" s="55" t="s">
        <v>5</v>
      </c>
      <c r="B15" s="63">
        <v>394.149</v>
      </c>
      <c r="C15" s="56">
        <v>1473598.9224865597</v>
      </c>
      <c r="D15" s="56">
        <v>62187.097</v>
      </c>
      <c r="E15" s="53">
        <f t="shared" si="0"/>
        <v>1411411.8254865597</v>
      </c>
      <c r="F15" s="53">
        <f t="shared" si="1"/>
        <v>3580.9093147174285</v>
      </c>
      <c r="H15" s="85">
        <f t="shared" si="2"/>
        <v>6878.832003620068</v>
      </c>
    </row>
    <row r="16" spans="1:8" ht="14.25">
      <c r="A16" s="55" t="s">
        <v>216</v>
      </c>
      <c r="B16" s="63">
        <v>1395.9114178017849</v>
      </c>
      <c r="C16" s="56">
        <v>5220813.887903562</v>
      </c>
      <c r="D16" s="56">
        <v>214248.5275</v>
      </c>
      <c r="E16" s="53">
        <f t="shared" si="0"/>
        <v>5006565.360403562</v>
      </c>
      <c r="F16" s="53">
        <f t="shared" si="1"/>
        <v>3586.592456051161</v>
      </c>
      <c r="H16" s="85">
        <f t="shared" si="2"/>
        <v>8274.743421421852</v>
      </c>
    </row>
    <row r="17" spans="1:8" ht="14.25">
      <c r="A17" s="55" t="s">
        <v>170</v>
      </c>
      <c r="B17" s="63">
        <v>242.805</v>
      </c>
      <c r="C17" s="56">
        <v>893966.3617827186</v>
      </c>
      <c r="D17" s="56">
        <v>22389.324999999997</v>
      </c>
      <c r="E17" s="53">
        <f t="shared" si="0"/>
        <v>871577.0367827186</v>
      </c>
      <c r="F17" s="53">
        <f t="shared" si="1"/>
        <v>3589.6173340034948</v>
      </c>
      <c r="H17" s="85">
        <f t="shared" si="2"/>
        <v>8517.548421421852</v>
      </c>
    </row>
    <row r="18" spans="1:8" ht="14.25">
      <c r="A18" s="55" t="s">
        <v>217</v>
      </c>
      <c r="B18" s="63">
        <v>1324.3042802781786</v>
      </c>
      <c r="C18" s="56">
        <v>4863863.718694229</v>
      </c>
      <c r="D18" s="56">
        <v>108357.17199999999</v>
      </c>
      <c r="E18" s="53">
        <f t="shared" si="0"/>
        <v>4755506.546694228</v>
      </c>
      <c r="F18" s="53">
        <f t="shared" si="1"/>
        <v>3590.9470485856195</v>
      </c>
      <c r="H18" s="85">
        <f t="shared" si="2"/>
        <v>9841.85270170003</v>
      </c>
    </row>
    <row r="19" spans="1:8" ht="14.25">
      <c r="A19" s="55" t="s">
        <v>91</v>
      </c>
      <c r="B19" s="63">
        <v>443.75447079516306</v>
      </c>
      <c r="C19" s="56">
        <v>1642054.7893784044</v>
      </c>
      <c r="D19" s="56">
        <v>46095.56</v>
      </c>
      <c r="E19" s="53">
        <f t="shared" si="0"/>
        <v>1595959.2293784043</v>
      </c>
      <c r="F19" s="53">
        <f t="shared" si="1"/>
        <v>3596.4916060870487</v>
      </c>
      <c r="H19" s="85">
        <f t="shared" si="2"/>
        <v>10285.607172495194</v>
      </c>
    </row>
    <row r="20" spans="1:8" ht="14.25">
      <c r="A20" s="55" t="s">
        <v>286</v>
      </c>
      <c r="B20" s="63">
        <v>153.85828287292819</v>
      </c>
      <c r="C20" s="56">
        <v>573635.1431812844</v>
      </c>
      <c r="D20" s="56">
        <v>15295.559999999998</v>
      </c>
      <c r="E20" s="53">
        <f t="shared" si="0"/>
        <v>558339.5831812844</v>
      </c>
      <c r="F20" s="53">
        <f t="shared" si="1"/>
        <v>3628.921191343452</v>
      </c>
      <c r="H20" s="85">
        <f t="shared" si="2"/>
        <v>10439.465455368123</v>
      </c>
    </row>
    <row r="21" spans="1:8" ht="14.25">
      <c r="A21" s="55" t="s">
        <v>113</v>
      </c>
      <c r="B21" s="63">
        <v>328.6824293786511</v>
      </c>
      <c r="C21" s="56">
        <v>1250249.2182667681</v>
      </c>
      <c r="D21" s="56">
        <v>57463.909999999996</v>
      </c>
      <c r="E21" s="53">
        <f t="shared" si="0"/>
        <v>1192785.3082667682</v>
      </c>
      <c r="F21" s="53">
        <f t="shared" si="1"/>
        <v>3628.990179127121</v>
      </c>
      <c r="H21" s="85">
        <f t="shared" si="2"/>
        <v>10768.147884746773</v>
      </c>
    </row>
    <row r="22" spans="1:8" ht="14.25">
      <c r="A22" s="55" t="s">
        <v>153</v>
      </c>
      <c r="B22" s="63">
        <v>92.745</v>
      </c>
      <c r="C22" s="56">
        <v>354834.250812073</v>
      </c>
      <c r="D22" s="56">
        <v>17344.6</v>
      </c>
      <c r="E22" s="53">
        <f t="shared" si="0"/>
        <v>337489.650812073</v>
      </c>
      <c r="F22" s="53">
        <f t="shared" si="1"/>
        <v>3638.8986016720364</v>
      </c>
      <c r="H22" s="85">
        <f t="shared" si="2"/>
        <v>10860.892884746774</v>
      </c>
    </row>
    <row r="23" spans="1:8" ht="14.25">
      <c r="A23" s="55" t="s">
        <v>62</v>
      </c>
      <c r="B23" s="63">
        <v>144.9675843964422</v>
      </c>
      <c r="C23" s="56">
        <v>550401.25077313</v>
      </c>
      <c r="D23" s="56">
        <v>22443.302</v>
      </c>
      <c r="E23" s="53">
        <f t="shared" si="0"/>
        <v>527957.94877313</v>
      </c>
      <c r="F23" s="53">
        <f t="shared" si="1"/>
        <v>3641.9034708430113</v>
      </c>
      <c r="H23" s="85">
        <f t="shared" si="2"/>
        <v>11005.860469143216</v>
      </c>
    </row>
    <row r="24" spans="1:8" ht="14.25">
      <c r="A24" s="55" t="s">
        <v>120</v>
      </c>
      <c r="B24" s="63">
        <v>3125.2720553711865</v>
      </c>
      <c r="C24" s="56">
        <v>11940377.777992621</v>
      </c>
      <c r="D24" s="56">
        <v>555907.093</v>
      </c>
      <c r="E24" s="53">
        <f t="shared" si="0"/>
        <v>11384470.68499262</v>
      </c>
      <c r="F24" s="53">
        <f t="shared" si="1"/>
        <v>3642.7134928707815</v>
      </c>
      <c r="H24" s="85">
        <f t="shared" si="2"/>
        <v>14131.132524514402</v>
      </c>
    </row>
    <row r="25" spans="1:8" ht="14.25">
      <c r="A25" s="55" t="s">
        <v>209</v>
      </c>
      <c r="B25" s="63">
        <v>267.22424</v>
      </c>
      <c r="C25" s="56">
        <v>1005212.0983853188</v>
      </c>
      <c r="D25" s="56">
        <v>29419.852</v>
      </c>
      <c r="E25" s="53">
        <f t="shared" si="0"/>
        <v>975792.2463853188</v>
      </c>
      <c r="F25" s="53">
        <f t="shared" si="1"/>
        <v>3651.5858231473267</v>
      </c>
      <c r="H25" s="85">
        <f t="shared" si="2"/>
        <v>14398.356764514401</v>
      </c>
    </row>
    <row r="26" spans="1:8" ht="14.25">
      <c r="A26" s="55" t="s">
        <v>55</v>
      </c>
      <c r="B26" s="63">
        <v>267.525</v>
      </c>
      <c r="C26" s="56">
        <v>979904.0512640043</v>
      </c>
      <c r="D26" s="56">
        <v>0</v>
      </c>
      <c r="E26" s="53">
        <f t="shared" si="0"/>
        <v>979904.0512640043</v>
      </c>
      <c r="F26" s="53">
        <f t="shared" si="1"/>
        <v>3662.8503925390314</v>
      </c>
      <c r="H26" s="85">
        <f t="shared" si="2"/>
        <v>14665.8817645144</v>
      </c>
    </row>
    <row r="27" spans="1:8" ht="14.25">
      <c r="A27" s="55" t="s">
        <v>123</v>
      </c>
      <c r="B27" s="63">
        <v>2453.719312429783</v>
      </c>
      <c r="C27" s="56">
        <v>9187395.81715551</v>
      </c>
      <c r="D27" s="56">
        <v>192371.05649999998</v>
      </c>
      <c r="E27" s="53">
        <f t="shared" si="0"/>
        <v>8995024.76065551</v>
      </c>
      <c r="F27" s="53">
        <f t="shared" si="1"/>
        <v>3665.8735638952253</v>
      </c>
      <c r="H27" s="85">
        <f t="shared" si="2"/>
        <v>17119.601076944185</v>
      </c>
    </row>
    <row r="28" spans="1:8" ht="14.25">
      <c r="A28" s="55" t="s">
        <v>187</v>
      </c>
      <c r="B28" s="63">
        <v>593.45</v>
      </c>
      <c r="C28" s="56">
        <v>2264162.0007419097</v>
      </c>
      <c r="D28" s="56">
        <v>85433.59999999999</v>
      </c>
      <c r="E28" s="53">
        <f t="shared" si="0"/>
        <v>2178728.4007419096</v>
      </c>
      <c r="F28" s="53">
        <f t="shared" si="1"/>
        <v>3671.2922752412323</v>
      </c>
      <c r="H28" s="85">
        <f t="shared" si="2"/>
        <v>17713.051076944186</v>
      </c>
    </row>
    <row r="29" spans="1:8" ht="14.25">
      <c r="A29" s="55" t="s">
        <v>270</v>
      </c>
      <c r="B29" s="63">
        <v>89.17516</v>
      </c>
      <c r="C29" s="56">
        <v>342879.70077888505</v>
      </c>
      <c r="D29" s="56">
        <v>14791.42</v>
      </c>
      <c r="E29" s="53">
        <f t="shared" si="0"/>
        <v>328088.28077888506</v>
      </c>
      <c r="F29" s="53">
        <f t="shared" si="1"/>
        <v>3679.1442906173093</v>
      </c>
      <c r="H29" s="85">
        <f t="shared" si="2"/>
        <v>17802.226236944185</v>
      </c>
    </row>
    <row r="30" spans="1:8" ht="14.25">
      <c r="A30" s="55" t="s">
        <v>241</v>
      </c>
      <c r="B30" s="63">
        <v>95.108</v>
      </c>
      <c r="C30" s="56">
        <v>362999.0315126234</v>
      </c>
      <c r="D30" s="56">
        <v>12964</v>
      </c>
      <c r="E30" s="53">
        <f t="shared" si="0"/>
        <v>350035.0315126234</v>
      </c>
      <c r="F30" s="53">
        <f t="shared" si="1"/>
        <v>3680.3952507951317</v>
      </c>
      <c r="H30" s="85">
        <f t="shared" si="2"/>
        <v>17897.334236944185</v>
      </c>
    </row>
    <row r="31" spans="1:8" ht="14.25">
      <c r="A31" s="55" t="s">
        <v>150</v>
      </c>
      <c r="B31" s="63">
        <v>182.3840008123477</v>
      </c>
      <c r="C31" s="56">
        <v>700260.5870876531</v>
      </c>
      <c r="D31" s="56">
        <v>27777.399999999998</v>
      </c>
      <c r="E31" s="53">
        <f t="shared" si="0"/>
        <v>672483.1870876531</v>
      </c>
      <c r="F31" s="53">
        <f t="shared" si="1"/>
        <v>3687.1829990151464</v>
      </c>
      <c r="H31" s="85">
        <f t="shared" si="2"/>
        <v>18079.718237756533</v>
      </c>
    </row>
    <row r="32" spans="1:8" ht="14.25">
      <c r="A32" s="55" t="s">
        <v>196</v>
      </c>
      <c r="B32" s="63">
        <v>61.215625</v>
      </c>
      <c r="C32" s="56">
        <v>235195.64206797045</v>
      </c>
      <c r="D32" s="56">
        <v>8978.9</v>
      </c>
      <c r="E32" s="53">
        <f t="shared" si="0"/>
        <v>226216.74206797045</v>
      </c>
      <c r="F32" s="53">
        <f t="shared" si="1"/>
        <v>3695.4085181352057</v>
      </c>
      <c r="H32" s="85">
        <f t="shared" si="2"/>
        <v>18140.933862756534</v>
      </c>
    </row>
    <row r="33" spans="1:8" ht="14.25">
      <c r="A33" s="55" t="s">
        <v>61</v>
      </c>
      <c r="B33" s="63">
        <v>17.390092783505157</v>
      </c>
      <c r="C33" s="56">
        <v>68407.16288674166</v>
      </c>
      <c r="D33" s="56">
        <v>4085.5499999999997</v>
      </c>
      <c r="E33" s="53">
        <f t="shared" si="0"/>
        <v>64321.612886741656</v>
      </c>
      <c r="F33" s="53">
        <f t="shared" si="1"/>
        <v>3698.750414244596</v>
      </c>
      <c r="H33" s="85">
        <f t="shared" si="2"/>
        <v>18158.32395554004</v>
      </c>
    </row>
    <row r="34" spans="1:8" ht="14.25">
      <c r="A34" s="55" t="s">
        <v>122</v>
      </c>
      <c r="B34" s="63">
        <v>7234.447629187446</v>
      </c>
      <c r="C34" s="56">
        <v>28357425.36631572</v>
      </c>
      <c r="D34" s="56">
        <v>1568679.8784999999</v>
      </c>
      <c r="E34" s="53">
        <f t="shared" si="0"/>
        <v>26788745.48781572</v>
      </c>
      <c r="F34" s="53">
        <f t="shared" si="1"/>
        <v>3702.9427623107363</v>
      </c>
      <c r="H34" s="85">
        <f t="shared" si="2"/>
        <v>25392.771584727485</v>
      </c>
    </row>
    <row r="35" spans="1:8" ht="14.25">
      <c r="A35" s="55" t="s">
        <v>117</v>
      </c>
      <c r="B35" s="63">
        <v>459.0245192307693</v>
      </c>
      <c r="C35" s="56">
        <v>1778457.3082970795</v>
      </c>
      <c r="D35" s="56">
        <v>78236.21399999999</v>
      </c>
      <c r="E35" s="53">
        <f t="shared" si="0"/>
        <v>1700221.0942970796</v>
      </c>
      <c r="F35" s="53">
        <f t="shared" si="1"/>
        <v>3703.987528043819</v>
      </c>
      <c r="H35" s="85">
        <f t="shared" si="2"/>
        <v>25851.796103958255</v>
      </c>
    </row>
    <row r="36" spans="1:8" ht="14.25">
      <c r="A36" s="55" t="s">
        <v>212</v>
      </c>
      <c r="B36" s="63">
        <v>151.496</v>
      </c>
      <c r="C36" s="56">
        <v>603107.5802336416</v>
      </c>
      <c r="D36" s="56">
        <v>40668.6</v>
      </c>
      <c r="E36" s="53">
        <f t="shared" si="0"/>
        <v>562438.9802336416</v>
      </c>
      <c r="F36" s="53">
        <f t="shared" si="1"/>
        <v>3712.566537952431</v>
      </c>
      <c r="H36" s="85">
        <f t="shared" si="2"/>
        <v>26003.292103958254</v>
      </c>
    </row>
    <row r="37" spans="1:8" ht="14.25">
      <c r="A37" s="55" t="s">
        <v>184</v>
      </c>
      <c r="B37" s="63">
        <v>1372.883</v>
      </c>
      <c r="C37" s="56">
        <v>5272413.144807608</v>
      </c>
      <c r="D37" s="56">
        <v>157275.83899999998</v>
      </c>
      <c r="E37" s="53">
        <f t="shared" si="0"/>
        <v>5115137.305807608</v>
      </c>
      <c r="F37" s="53">
        <f t="shared" si="1"/>
        <v>3725.8362918089947</v>
      </c>
      <c r="H37" s="85">
        <f t="shared" si="2"/>
        <v>27376.175103958256</v>
      </c>
    </row>
    <row r="38" spans="1:8" ht="14.25">
      <c r="A38" s="55" t="s">
        <v>194</v>
      </c>
      <c r="B38" s="63">
        <v>143.97659239842727</v>
      </c>
      <c r="C38" s="56">
        <v>578215.6097591852</v>
      </c>
      <c r="D38" s="56">
        <v>41590.01699999999</v>
      </c>
      <c r="E38" s="53">
        <f t="shared" si="0"/>
        <v>536625.5927591852</v>
      </c>
      <c r="F38" s="53">
        <f t="shared" si="1"/>
        <v>3727.1724786636014</v>
      </c>
      <c r="H38" s="85">
        <f t="shared" si="2"/>
        <v>27520.151696356683</v>
      </c>
    </row>
    <row r="39" spans="1:8" ht="14.25">
      <c r="A39" s="55" t="s">
        <v>76</v>
      </c>
      <c r="B39" s="63">
        <v>274.07836</v>
      </c>
      <c r="C39" s="56">
        <v>1049285.0822867772</v>
      </c>
      <c r="D39" s="56">
        <v>26460.462</v>
      </c>
      <c r="E39" s="53">
        <f t="shared" si="0"/>
        <v>1022824.6202867771</v>
      </c>
      <c r="F39" s="53">
        <f t="shared" si="1"/>
        <v>3731.8693102468114</v>
      </c>
      <c r="H39" s="85">
        <f t="shared" si="2"/>
        <v>27794.230056356682</v>
      </c>
    </row>
    <row r="40" spans="1:8" ht="14.25">
      <c r="A40" s="55" t="s">
        <v>159</v>
      </c>
      <c r="B40" s="63">
        <v>295.745</v>
      </c>
      <c r="C40" s="56">
        <v>1152219.7941589435</v>
      </c>
      <c r="D40" s="56">
        <v>48538.104999999996</v>
      </c>
      <c r="E40" s="53">
        <f t="shared" si="0"/>
        <v>1103681.6891589435</v>
      </c>
      <c r="F40" s="53">
        <f t="shared" si="1"/>
        <v>3731.8693102468123</v>
      </c>
      <c r="H40" s="85">
        <f t="shared" si="2"/>
        <v>28089.97505635668</v>
      </c>
    </row>
    <row r="41" spans="1:8" ht="14.25">
      <c r="A41" s="55" t="s">
        <v>253</v>
      </c>
      <c r="B41" s="63">
        <v>1103.1387167356595</v>
      </c>
      <c r="C41" s="56">
        <v>4238496.257911875</v>
      </c>
      <c r="D41" s="56">
        <v>119984.99800000002</v>
      </c>
      <c r="E41" s="53">
        <f t="shared" si="0"/>
        <v>4118511.259911875</v>
      </c>
      <c r="F41" s="53">
        <f t="shared" si="1"/>
        <v>3733.448203231522</v>
      </c>
      <c r="H41" s="85">
        <f t="shared" si="2"/>
        <v>29193.11377309234</v>
      </c>
    </row>
    <row r="42" spans="1:8" ht="14.25">
      <c r="A42" s="55" t="s">
        <v>175</v>
      </c>
      <c r="B42" s="63">
        <v>161.98156</v>
      </c>
      <c r="C42" s="56">
        <v>628570.6201551219</v>
      </c>
      <c r="D42" s="56">
        <v>23725.226</v>
      </c>
      <c r="E42" s="53">
        <f t="shared" si="0"/>
        <v>604845.3941551219</v>
      </c>
      <c r="F42" s="53">
        <f t="shared" si="1"/>
        <v>3734.038579176061</v>
      </c>
      <c r="H42" s="85">
        <f t="shared" si="2"/>
        <v>29355.09533309234</v>
      </c>
    </row>
    <row r="43" spans="1:8" ht="14.25">
      <c r="A43" s="55" t="s">
        <v>254</v>
      </c>
      <c r="B43" s="63">
        <v>714.1697202413603</v>
      </c>
      <c r="C43" s="56">
        <v>2748171.454829475</v>
      </c>
      <c r="D43" s="56">
        <v>79919.95899999999</v>
      </c>
      <c r="E43" s="53">
        <f t="shared" si="0"/>
        <v>2668251.495829475</v>
      </c>
      <c r="F43" s="53">
        <f t="shared" si="1"/>
        <v>3736.1588152011186</v>
      </c>
      <c r="H43" s="85">
        <f t="shared" si="2"/>
        <v>30069.2650533337</v>
      </c>
    </row>
    <row r="44" spans="1:8" ht="14.25">
      <c r="A44" s="55" t="s">
        <v>182</v>
      </c>
      <c r="B44" s="63">
        <v>1282.3874839042358</v>
      </c>
      <c r="C44" s="56">
        <v>4976783.145432182</v>
      </c>
      <c r="D44" s="56">
        <v>184931.243</v>
      </c>
      <c r="E44" s="53">
        <f t="shared" si="0"/>
        <v>4791851.902432182</v>
      </c>
      <c r="F44" s="53">
        <f t="shared" si="1"/>
        <v>3736.664590520926</v>
      </c>
      <c r="H44" s="85">
        <f t="shared" si="2"/>
        <v>31351.652537237936</v>
      </c>
    </row>
    <row r="45" spans="1:8" ht="14.25">
      <c r="A45" s="55" t="s">
        <v>152</v>
      </c>
      <c r="B45" s="63">
        <v>311.345</v>
      </c>
      <c r="C45" s="56">
        <v>1227336.9514136962</v>
      </c>
      <c r="D45" s="56">
        <v>63556.772999999994</v>
      </c>
      <c r="E45" s="53">
        <f t="shared" si="0"/>
        <v>1163780.1784136961</v>
      </c>
      <c r="F45" s="53">
        <f t="shared" si="1"/>
        <v>3737.9118932813954</v>
      </c>
      <c r="H45" s="85">
        <f t="shared" si="2"/>
        <v>31662.997537237938</v>
      </c>
    </row>
    <row r="46" spans="1:8" ht="14.25">
      <c r="A46" s="55" t="s">
        <v>206</v>
      </c>
      <c r="B46" s="63">
        <v>856.444</v>
      </c>
      <c r="C46" s="56">
        <v>3265221.8027842883</v>
      </c>
      <c r="D46" s="56">
        <v>63753.795</v>
      </c>
      <c r="E46" s="53">
        <f t="shared" si="0"/>
        <v>3201468.0077842884</v>
      </c>
      <c r="F46" s="53">
        <f t="shared" si="1"/>
        <v>3738.0938015612096</v>
      </c>
      <c r="H46" s="85">
        <f t="shared" si="2"/>
        <v>32519.441537237937</v>
      </c>
    </row>
    <row r="47" spans="1:8" ht="14.25">
      <c r="A47" s="55" t="s">
        <v>16</v>
      </c>
      <c r="B47" s="63">
        <v>560.284</v>
      </c>
      <c r="C47" s="56">
        <v>2193940.3386842115</v>
      </c>
      <c r="D47" s="56">
        <v>99268.61699999998</v>
      </c>
      <c r="E47" s="53">
        <f t="shared" si="0"/>
        <v>2094671.7216842114</v>
      </c>
      <c r="F47" s="53">
        <f t="shared" si="1"/>
        <v>3738.589218475294</v>
      </c>
      <c r="H47" s="85">
        <f t="shared" si="2"/>
        <v>33079.72553723794</v>
      </c>
    </row>
    <row r="48" spans="1:8" ht="14.25">
      <c r="A48" s="55" t="s">
        <v>179</v>
      </c>
      <c r="B48" s="63">
        <v>142.29389329153605</v>
      </c>
      <c r="C48" s="56">
        <v>571247.8122071915</v>
      </c>
      <c r="D48" s="56">
        <v>39160.799999999996</v>
      </c>
      <c r="E48" s="53">
        <f t="shared" si="0"/>
        <v>532087.0122071914</v>
      </c>
      <c r="F48" s="53">
        <f t="shared" si="1"/>
        <v>3739.352405777776</v>
      </c>
      <c r="H48" s="85">
        <f t="shared" si="2"/>
        <v>33222.01943052947</v>
      </c>
    </row>
    <row r="49" spans="1:8" ht="14.25">
      <c r="A49" s="55" t="s">
        <v>287</v>
      </c>
      <c r="B49" s="63">
        <v>218.7000420566632</v>
      </c>
      <c r="C49" s="56">
        <v>862122.6459287667</v>
      </c>
      <c r="D49" s="56">
        <v>44086.441</v>
      </c>
      <c r="E49" s="53">
        <f t="shared" si="0"/>
        <v>818036.2049287667</v>
      </c>
      <c r="F49" s="53">
        <f t="shared" si="1"/>
        <v>3740.4483201554253</v>
      </c>
      <c r="H49" s="85">
        <f t="shared" si="2"/>
        <v>33440.71947258613</v>
      </c>
    </row>
    <row r="50" spans="1:8" ht="14.25">
      <c r="A50" s="55" t="s">
        <v>200</v>
      </c>
      <c r="B50" s="63">
        <v>93.06910941475827</v>
      </c>
      <c r="C50" s="56">
        <v>362422.4084362404</v>
      </c>
      <c r="D50" s="56">
        <v>14285.236</v>
      </c>
      <c r="E50" s="53">
        <f t="shared" si="0"/>
        <v>348137.1724362404</v>
      </c>
      <c r="F50" s="53">
        <f t="shared" si="1"/>
        <v>3740.630748756635</v>
      </c>
      <c r="H50" s="85">
        <f t="shared" si="2"/>
        <v>33533.78858200089</v>
      </c>
    </row>
    <row r="51" spans="1:8" ht="14.25">
      <c r="A51" s="55" t="s">
        <v>199</v>
      </c>
      <c r="B51" s="63">
        <v>74.21399999999998</v>
      </c>
      <c r="C51" s="56">
        <v>308570.234752727</v>
      </c>
      <c r="D51" s="56">
        <v>30643.2</v>
      </c>
      <c r="E51" s="53">
        <f t="shared" si="0"/>
        <v>277927.03475272696</v>
      </c>
      <c r="F51" s="53">
        <f t="shared" si="1"/>
        <v>3744.940776035883</v>
      </c>
      <c r="H51" s="85">
        <f t="shared" si="2"/>
        <v>33608.00258200089</v>
      </c>
    </row>
    <row r="52" spans="1:8" ht="14.25">
      <c r="A52" s="55" t="s">
        <v>289</v>
      </c>
      <c r="B52" s="63">
        <v>1043.9844765539804</v>
      </c>
      <c r="C52" s="56">
        <v>4049025.6555702453</v>
      </c>
      <c r="D52" s="56">
        <v>135168.649</v>
      </c>
      <c r="E52" s="53">
        <f t="shared" si="0"/>
        <v>3913857.006570245</v>
      </c>
      <c r="F52" s="53">
        <f t="shared" si="1"/>
        <v>3748.9609227612636</v>
      </c>
      <c r="H52" s="85">
        <f t="shared" si="2"/>
        <v>34651.98705855487</v>
      </c>
    </row>
    <row r="53" spans="1:8" ht="14.25">
      <c r="A53" s="55" t="s">
        <v>80</v>
      </c>
      <c r="B53" s="63">
        <v>118</v>
      </c>
      <c r="C53" s="56">
        <v>473296.20573986066</v>
      </c>
      <c r="D53" s="56">
        <v>30657.9</v>
      </c>
      <c r="E53" s="53">
        <f t="shared" si="0"/>
        <v>442638.30573986063</v>
      </c>
      <c r="F53" s="53">
        <f t="shared" si="1"/>
        <v>3751.1720825411917</v>
      </c>
      <c r="H53" s="85">
        <f t="shared" si="2"/>
        <v>34769.98705855487</v>
      </c>
    </row>
    <row r="54" spans="1:8" ht="14.25">
      <c r="A54" s="55" t="s">
        <v>246</v>
      </c>
      <c r="B54" s="63">
        <v>651.923</v>
      </c>
      <c r="C54" s="56">
        <v>2518736.7910048272</v>
      </c>
      <c r="D54" s="56">
        <v>70465.00649999999</v>
      </c>
      <c r="E54" s="53">
        <f t="shared" si="0"/>
        <v>2448271.784504827</v>
      </c>
      <c r="F54" s="53">
        <f t="shared" si="1"/>
        <v>3755.4615874954975</v>
      </c>
      <c r="H54" s="85">
        <f t="shared" si="2"/>
        <v>35421.91005855487</v>
      </c>
    </row>
    <row r="55" spans="1:8" ht="14.25">
      <c r="A55" s="55" t="s">
        <v>9</v>
      </c>
      <c r="B55" s="63">
        <v>237.61877356446374</v>
      </c>
      <c r="C55" s="56">
        <v>935200.4765891345</v>
      </c>
      <c r="D55" s="56">
        <v>42832.299999999996</v>
      </c>
      <c r="E55" s="53">
        <f t="shared" si="0"/>
        <v>892368.1765891345</v>
      </c>
      <c r="F55" s="53">
        <f t="shared" si="1"/>
        <v>3755.461587495499</v>
      </c>
      <c r="H55" s="85">
        <f t="shared" si="2"/>
        <v>35659.52883211934</v>
      </c>
    </row>
    <row r="56" spans="1:8" ht="14.25">
      <c r="A56" s="55" t="s">
        <v>178</v>
      </c>
      <c r="B56" s="63">
        <v>400.32923999999997</v>
      </c>
      <c r="C56" s="56">
        <v>1586199.8911712663</v>
      </c>
      <c r="D56" s="56">
        <v>82778.80799999999</v>
      </c>
      <c r="E56" s="53">
        <f t="shared" si="0"/>
        <v>1503421.0831712664</v>
      </c>
      <c r="F56" s="53">
        <f t="shared" si="1"/>
        <v>3755.461587495499</v>
      </c>
      <c r="H56" s="85">
        <f t="shared" si="2"/>
        <v>36059.858072119336</v>
      </c>
    </row>
    <row r="57" spans="1:8" ht="14.25">
      <c r="A57" s="55" t="s">
        <v>296</v>
      </c>
      <c r="B57" s="63">
        <v>962.9419999999999</v>
      </c>
      <c r="C57" s="56">
        <v>3737009.9852106026</v>
      </c>
      <c r="D57" s="56">
        <v>117557.07599999999</v>
      </c>
      <c r="E57" s="53">
        <f t="shared" si="0"/>
        <v>3619452.9092106028</v>
      </c>
      <c r="F57" s="53">
        <f t="shared" si="1"/>
        <v>3758.7444614635183</v>
      </c>
      <c r="H57" s="85">
        <f t="shared" si="2"/>
        <v>37022.80007211934</v>
      </c>
    </row>
    <row r="58" spans="1:8" ht="14.25">
      <c r="A58" s="55" t="s">
        <v>248</v>
      </c>
      <c r="B58" s="63">
        <v>1193.1065063488527</v>
      </c>
      <c r="C58" s="56">
        <v>4613801.819789071</v>
      </c>
      <c r="D58" s="56">
        <v>125459.411</v>
      </c>
      <c r="E58" s="53">
        <f t="shared" si="0"/>
        <v>4488342.40878907</v>
      </c>
      <c r="F58" s="53">
        <f t="shared" si="1"/>
        <v>3761.89584492696</v>
      </c>
      <c r="H58" s="85">
        <f t="shared" si="2"/>
        <v>38215.90657846819</v>
      </c>
    </row>
    <row r="59" spans="1:8" ht="14.25">
      <c r="A59" s="55" t="s">
        <v>77</v>
      </c>
      <c r="B59" s="63">
        <v>628.7</v>
      </c>
      <c r="C59" s="56">
        <v>2485050.1694703517</v>
      </c>
      <c r="D59" s="56">
        <v>117249.44</v>
      </c>
      <c r="E59" s="53">
        <f t="shared" si="0"/>
        <v>2367800.7294703517</v>
      </c>
      <c r="F59" s="53">
        <f t="shared" si="1"/>
        <v>3766.185349881265</v>
      </c>
      <c r="H59" s="85">
        <f t="shared" si="2"/>
        <v>38844.606578468185</v>
      </c>
    </row>
    <row r="60" spans="1:8" ht="14.25">
      <c r="A60" s="55" t="s">
        <v>185</v>
      </c>
      <c r="B60" s="63">
        <v>286.49755395683457</v>
      </c>
      <c r="C60" s="56">
        <v>1096640.2368275952</v>
      </c>
      <c r="D60" s="56">
        <v>17022.88</v>
      </c>
      <c r="E60" s="53">
        <f t="shared" si="0"/>
        <v>1079617.3568275953</v>
      </c>
      <c r="F60" s="53">
        <f t="shared" si="1"/>
        <v>3768.33010235842</v>
      </c>
      <c r="H60" s="85">
        <f t="shared" si="2"/>
        <v>39131.10413242502</v>
      </c>
    </row>
    <row r="61" spans="1:8" ht="14.25">
      <c r="A61" s="55" t="s">
        <v>131</v>
      </c>
      <c r="B61" s="63">
        <v>51.71141352112676</v>
      </c>
      <c r="C61" s="56">
        <v>211593.82740935823</v>
      </c>
      <c r="D61" s="56">
        <v>16664.2</v>
      </c>
      <c r="E61" s="53">
        <f t="shared" si="0"/>
        <v>194929.62740935822</v>
      </c>
      <c r="F61" s="53">
        <f t="shared" si="1"/>
        <v>3769.566796500728</v>
      </c>
      <c r="H61" s="85">
        <f t="shared" si="2"/>
        <v>39182.81554594614</v>
      </c>
    </row>
    <row r="62" spans="1:8" ht="14.25">
      <c r="A62" s="55" t="s">
        <v>2</v>
      </c>
      <c r="B62" s="63">
        <v>228.087</v>
      </c>
      <c r="C62" s="56">
        <v>895490.8552148812</v>
      </c>
      <c r="D62" s="56">
        <v>35494.557</v>
      </c>
      <c r="E62" s="53">
        <f t="shared" si="0"/>
        <v>859996.2982148812</v>
      </c>
      <c r="F62" s="53">
        <f t="shared" si="1"/>
        <v>3770.474854835573</v>
      </c>
      <c r="H62" s="85">
        <f t="shared" si="2"/>
        <v>39410.90254594614</v>
      </c>
    </row>
    <row r="63" spans="1:8" ht="14.25">
      <c r="A63" s="55" t="s">
        <v>297</v>
      </c>
      <c r="B63" s="64">
        <v>1551.1978494006416</v>
      </c>
      <c r="C63" s="56">
        <v>6119283.269701939</v>
      </c>
      <c r="D63" s="56">
        <v>264958.73949999997</v>
      </c>
      <c r="E63" s="53">
        <f t="shared" si="0"/>
        <v>5854324.530201939</v>
      </c>
      <c r="F63" s="53">
        <f t="shared" si="1"/>
        <v>3774.0669460468616</v>
      </c>
      <c r="H63" s="85">
        <f t="shared" si="2"/>
        <v>40962.10039534678</v>
      </c>
    </row>
    <row r="64" spans="1:8" ht="14.25">
      <c r="A64" s="55" t="s">
        <v>30</v>
      </c>
      <c r="B64" s="63">
        <v>2428.2648067210566</v>
      </c>
      <c r="C64" s="56">
        <v>9590783.440531632</v>
      </c>
      <c r="D64" s="56">
        <v>416982.19499999995</v>
      </c>
      <c r="E64" s="53">
        <f t="shared" si="0"/>
        <v>9173801.245531632</v>
      </c>
      <c r="F64" s="53">
        <f t="shared" si="1"/>
        <v>3777.9245575441305</v>
      </c>
      <c r="H64" s="85">
        <f t="shared" si="2"/>
        <v>43390.365202067835</v>
      </c>
    </row>
    <row r="65" spans="1:8" ht="14.25">
      <c r="A65" s="55" t="s">
        <v>284</v>
      </c>
      <c r="B65" s="63">
        <v>782.2023285691345</v>
      </c>
      <c r="C65" s="56">
        <v>3098504.9847910893</v>
      </c>
      <c r="D65" s="56">
        <v>142520.25199999998</v>
      </c>
      <c r="E65" s="53">
        <f t="shared" si="0"/>
        <v>2955984.7327910895</v>
      </c>
      <c r="F65" s="53">
        <f t="shared" si="1"/>
        <v>3779.0538647441863</v>
      </c>
      <c r="H65" s="85">
        <f t="shared" si="2"/>
        <v>44172.56753063697</v>
      </c>
    </row>
    <row r="66" spans="1:8" ht="14.25">
      <c r="A66" s="55" t="s">
        <v>1</v>
      </c>
      <c r="B66" s="63">
        <v>2835.1511951677226</v>
      </c>
      <c r="C66" s="56">
        <v>10952621.961787917</v>
      </c>
      <c r="D66" s="56">
        <v>233330.482</v>
      </c>
      <c r="E66" s="53">
        <f t="shared" si="0"/>
        <v>10719291.479787916</v>
      </c>
      <c r="F66" s="53">
        <f t="shared" si="1"/>
        <v>3780.8535566138585</v>
      </c>
      <c r="H66" s="85">
        <f t="shared" si="2"/>
        <v>47007.71872580469</v>
      </c>
    </row>
    <row r="67" spans="1:8" ht="14.25">
      <c r="A67" s="55" t="s">
        <v>201</v>
      </c>
      <c r="B67" s="63">
        <v>187.11010835913314</v>
      </c>
      <c r="C67" s="56">
        <v>740420.3909956892</v>
      </c>
      <c r="D67" s="56">
        <v>32919.908</v>
      </c>
      <c r="E67" s="53">
        <f t="shared" si="0"/>
        <v>707500.4829956891</v>
      </c>
      <c r="F67" s="53">
        <f t="shared" si="1"/>
        <v>3781.198617221339</v>
      </c>
      <c r="H67" s="85">
        <f t="shared" si="2"/>
        <v>47194.828834163825</v>
      </c>
    </row>
    <row r="68" spans="1:8" ht="14.25">
      <c r="A68" s="55" t="s">
        <v>263</v>
      </c>
      <c r="B68" s="63">
        <v>508.3477797552557</v>
      </c>
      <c r="C68" s="56">
        <v>2017445.3423781109</v>
      </c>
      <c r="D68" s="56">
        <v>95281.4205</v>
      </c>
      <c r="E68" s="53">
        <f aca="true" t="shared" si="3" ref="E68:E131">+C68-D68</f>
        <v>1922163.9218781109</v>
      </c>
      <c r="F68" s="53">
        <f aca="true" t="shared" si="4" ref="F68:F131">+E68/B68</f>
        <v>3781.198617221339</v>
      </c>
      <c r="H68" s="85">
        <f t="shared" si="2"/>
        <v>47703.17661391908</v>
      </c>
    </row>
    <row r="69" spans="1:8" ht="14.25">
      <c r="A69" s="55" t="s">
        <v>236</v>
      </c>
      <c r="B69" s="63">
        <v>171.0251613245033</v>
      </c>
      <c r="C69" s="56">
        <v>713878.5902533177</v>
      </c>
      <c r="D69" s="56">
        <v>66789.17</v>
      </c>
      <c r="E69" s="53">
        <f t="shared" si="3"/>
        <v>647089.4202533177</v>
      </c>
      <c r="F69" s="53">
        <f t="shared" si="4"/>
        <v>3783.591930227913</v>
      </c>
      <c r="H69" s="85">
        <f t="shared" si="2"/>
        <v>47874.201775243586</v>
      </c>
    </row>
    <row r="70" spans="1:8" ht="14.25">
      <c r="A70" s="55" t="s">
        <v>59</v>
      </c>
      <c r="B70" s="63">
        <v>777.59164</v>
      </c>
      <c r="C70" s="56">
        <v>3083884.9801378986</v>
      </c>
      <c r="D70" s="56">
        <v>140463.008</v>
      </c>
      <c r="E70" s="53">
        <f t="shared" si="3"/>
        <v>2943421.9721378987</v>
      </c>
      <c r="F70" s="53">
        <f t="shared" si="4"/>
        <v>3785.3055777938903</v>
      </c>
      <c r="H70" s="85">
        <f aca="true" t="shared" si="5" ref="H70:H133">+B70+H69</f>
        <v>48651.793415243585</v>
      </c>
    </row>
    <row r="71" spans="1:8" ht="14.25">
      <c r="A71" s="55" t="s">
        <v>203</v>
      </c>
      <c r="B71" s="63">
        <v>1047.9559740724183</v>
      </c>
      <c r="C71" s="56">
        <v>4134639.5885854885</v>
      </c>
      <c r="D71" s="56">
        <v>165367.09</v>
      </c>
      <c r="E71" s="53">
        <f t="shared" si="3"/>
        <v>3969272.4985854886</v>
      </c>
      <c r="F71" s="53">
        <f t="shared" si="4"/>
        <v>3787.6328746527997</v>
      </c>
      <c r="H71" s="85">
        <f t="shared" si="5"/>
        <v>49699.749389316006</v>
      </c>
    </row>
    <row r="72" spans="1:8" ht="14.25">
      <c r="A72" s="55" t="s">
        <v>90</v>
      </c>
      <c r="B72" s="63">
        <v>1203.4785568316834</v>
      </c>
      <c r="C72" s="56">
        <v>4745850.373119146</v>
      </c>
      <c r="D72" s="56">
        <v>187108.11349999998</v>
      </c>
      <c r="E72" s="53">
        <f t="shared" si="3"/>
        <v>4558742.259619146</v>
      </c>
      <c r="F72" s="53">
        <f t="shared" si="4"/>
        <v>3787.9713217497106</v>
      </c>
      <c r="H72" s="85">
        <f t="shared" si="5"/>
        <v>50903.22794614769</v>
      </c>
    </row>
    <row r="73" spans="1:8" ht="14.25">
      <c r="A73" s="55" t="s">
        <v>290</v>
      </c>
      <c r="B73" s="63">
        <v>1048.324504417213</v>
      </c>
      <c r="C73" s="56">
        <v>4145478.778812449</v>
      </c>
      <c r="D73" s="56">
        <v>172562.02599999998</v>
      </c>
      <c r="E73" s="53">
        <f t="shared" si="3"/>
        <v>3972916.752812449</v>
      </c>
      <c r="F73" s="53">
        <f t="shared" si="4"/>
        <v>3789.777627129953</v>
      </c>
      <c r="H73" s="85">
        <f t="shared" si="5"/>
        <v>51951.5524505649</v>
      </c>
    </row>
    <row r="74" spans="1:8" ht="14.25">
      <c r="A74" s="55" t="s">
        <v>74</v>
      </c>
      <c r="B74" s="63">
        <v>409.5705325993884</v>
      </c>
      <c r="C74" s="56">
        <v>1621551.6051768614</v>
      </c>
      <c r="D74" s="56">
        <v>69370.364</v>
      </c>
      <c r="E74" s="53">
        <f t="shared" si="3"/>
        <v>1552181.2411768613</v>
      </c>
      <c r="F74" s="53">
        <f t="shared" si="4"/>
        <v>3789.777627129953</v>
      </c>
      <c r="H74" s="85">
        <f t="shared" si="5"/>
        <v>52361.12298316429</v>
      </c>
    </row>
    <row r="75" spans="1:8" ht="14.25">
      <c r="A75" s="55" t="s">
        <v>295</v>
      </c>
      <c r="B75" s="63">
        <v>5035.183537396859</v>
      </c>
      <c r="C75" s="56">
        <v>19754172.034638654</v>
      </c>
      <c r="D75" s="56">
        <v>663669.713</v>
      </c>
      <c r="E75" s="53">
        <f t="shared" si="3"/>
        <v>19090502.321638655</v>
      </c>
      <c r="F75" s="53">
        <f t="shared" si="4"/>
        <v>3791.4213414171313</v>
      </c>
      <c r="H75" s="85">
        <f t="shared" si="5"/>
        <v>57396.30652056115</v>
      </c>
    </row>
    <row r="76" spans="1:8" ht="14.25">
      <c r="A76" s="55" t="s">
        <v>93</v>
      </c>
      <c r="B76" s="63">
        <v>140.90688440422323</v>
      </c>
      <c r="C76" s="56">
        <v>567711.1901918334</v>
      </c>
      <c r="D76" s="56">
        <v>32798.801</v>
      </c>
      <c r="E76" s="53">
        <f t="shared" si="3"/>
        <v>534912.3891918334</v>
      </c>
      <c r="F76" s="53">
        <f t="shared" si="4"/>
        <v>3796.2118845614127</v>
      </c>
      <c r="H76" s="85">
        <f t="shared" si="5"/>
        <v>57537.213404965376</v>
      </c>
    </row>
    <row r="77" spans="1:8" ht="14.25">
      <c r="A77" s="55" t="s">
        <v>174</v>
      </c>
      <c r="B77" s="63">
        <v>1409.5573991253088</v>
      </c>
      <c r="C77" s="56">
        <v>5501086.482851461</v>
      </c>
      <c r="D77" s="56">
        <v>147810.187</v>
      </c>
      <c r="E77" s="53">
        <f t="shared" si="3"/>
        <v>5353276.295851461</v>
      </c>
      <c r="F77" s="53">
        <f t="shared" si="4"/>
        <v>3797.842002867992</v>
      </c>
      <c r="H77" s="85">
        <f t="shared" si="5"/>
        <v>58946.77080409069</v>
      </c>
    </row>
    <row r="78" spans="1:8" ht="14.25">
      <c r="A78" s="55" t="s">
        <v>82</v>
      </c>
      <c r="B78" s="63">
        <v>714.3798767412409</v>
      </c>
      <c r="C78" s="56">
        <v>2845167.1761971544</v>
      </c>
      <c r="D78" s="56">
        <v>130165.462</v>
      </c>
      <c r="E78" s="53">
        <f t="shared" si="3"/>
        <v>2715001.7141971546</v>
      </c>
      <c r="F78" s="53">
        <f t="shared" si="4"/>
        <v>3800.50138951572</v>
      </c>
      <c r="H78" s="85">
        <f t="shared" si="5"/>
        <v>59661.150680831925</v>
      </c>
    </row>
    <row r="79" spans="1:8" ht="14.25">
      <c r="A79" s="55" t="s">
        <v>278</v>
      </c>
      <c r="B79" s="63">
        <v>2330.1275391032327</v>
      </c>
      <c r="C79" s="56">
        <v>9067322.09157421</v>
      </c>
      <c r="D79" s="56">
        <v>204136.8</v>
      </c>
      <c r="E79" s="53">
        <f t="shared" si="3"/>
        <v>8863185.29157421</v>
      </c>
      <c r="F79" s="53">
        <f t="shared" si="4"/>
        <v>3803.733977147566</v>
      </c>
      <c r="H79" s="85">
        <f t="shared" si="5"/>
        <v>61991.27821993516</v>
      </c>
    </row>
    <row r="80" spans="1:8" ht="14.25">
      <c r="A80" s="55" t="s">
        <v>64</v>
      </c>
      <c r="B80" s="63">
        <v>1993.1663728043814</v>
      </c>
      <c r="C80" s="56">
        <v>7758189.97690996</v>
      </c>
      <c r="D80" s="56">
        <v>174608.7105</v>
      </c>
      <c r="E80" s="53">
        <f t="shared" si="3"/>
        <v>7583581.26640996</v>
      </c>
      <c r="F80" s="53">
        <f t="shared" si="4"/>
        <v>3804.790894470026</v>
      </c>
      <c r="H80" s="85">
        <f t="shared" si="5"/>
        <v>63984.444592739535</v>
      </c>
    </row>
    <row r="81" spans="1:8" ht="14.25">
      <c r="A81" s="55" t="s">
        <v>163</v>
      </c>
      <c r="B81" s="63">
        <v>96.62702763561924</v>
      </c>
      <c r="C81" s="56">
        <v>389479.38875450287</v>
      </c>
      <c r="D81" s="56">
        <v>21236.6</v>
      </c>
      <c r="E81" s="53">
        <f t="shared" si="3"/>
        <v>368242.7887545029</v>
      </c>
      <c r="F81" s="53">
        <f t="shared" si="4"/>
        <v>3810.970882216799</v>
      </c>
      <c r="H81" s="85">
        <f t="shared" si="5"/>
        <v>64081.07162037516</v>
      </c>
    </row>
    <row r="82" spans="1:8" ht="14.25">
      <c r="A82" s="55" t="s">
        <v>110</v>
      </c>
      <c r="B82" s="63">
        <v>4412.925361702128</v>
      </c>
      <c r="C82" s="56">
        <v>17401237.022983104</v>
      </c>
      <c r="D82" s="56">
        <v>582584.891</v>
      </c>
      <c r="E82" s="53">
        <f t="shared" si="3"/>
        <v>16818652.131983105</v>
      </c>
      <c r="F82" s="53">
        <f t="shared" si="4"/>
        <v>3811.2251519014844</v>
      </c>
      <c r="H82" s="85">
        <f t="shared" si="5"/>
        <v>68493.99698207728</v>
      </c>
    </row>
    <row r="83" spans="1:8" ht="14.25">
      <c r="A83" s="55" t="s">
        <v>24</v>
      </c>
      <c r="B83" s="63">
        <v>1865.6767334273625</v>
      </c>
      <c r="C83" s="56">
        <v>7469724.243755767</v>
      </c>
      <c r="D83" s="56">
        <v>359210.15199999994</v>
      </c>
      <c r="E83" s="53">
        <f t="shared" si="3"/>
        <v>7110514.091755767</v>
      </c>
      <c r="F83" s="53">
        <f t="shared" si="4"/>
        <v>3811.225151901486</v>
      </c>
      <c r="H83" s="85">
        <f t="shared" si="5"/>
        <v>70359.67371550464</v>
      </c>
    </row>
    <row r="84" spans="1:8" ht="14.25">
      <c r="A84" s="55" t="s">
        <v>111</v>
      </c>
      <c r="B84" s="63">
        <v>1434.7723434658353</v>
      </c>
      <c r="C84" s="56">
        <v>5716908.89766963</v>
      </c>
      <c r="D84" s="56">
        <v>248668.455</v>
      </c>
      <c r="E84" s="53">
        <f t="shared" si="3"/>
        <v>5468240.44266963</v>
      </c>
      <c r="F84" s="53">
        <f t="shared" si="4"/>
        <v>3811.2251519014867</v>
      </c>
      <c r="H84" s="85">
        <f t="shared" si="5"/>
        <v>71794.44605897048</v>
      </c>
    </row>
    <row r="85" spans="1:8" ht="14.25">
      <c r="A85" s="55" t="s">
        <v>237</v>
      </c>
      <c r="B85" s="63">
        <v>195.21365917898194</v>
      </c>
      <c r="C85" s="56">
        <v>845835.6444968929</v>
      </c>
      <c r="D85" s="56">
        <v>101649.184</v>
      </c>
      <c r="E85" s="53">
        <f t="shared" si="3"/>
        <v>744186.4604968929</v>
      </c>
      <c r="F85" s="53">
        <f t="shared" si="4"/>
        <v>3812.163880472034</v>
      </c>
      <c r="H85" s="85">
        <f t="shared" si="5"/>
        <v>71989.65971814946</v>
      </c>
    </row>
    <row r="86" spans="1:8" ht="14.25">
      <c r="A86" s="55" t="s">
        <v>39</v>
      </c>
      <c r="B86" s="63">
        <v>1547.0744106999196</v>
      </c>
      <c r="C86" s="56">
        <v>6084574.142272081</v>
      </c>
      <c r="D86" s="56">
        <v>181689.05299999999</v>
      </c>
      <c r="E86" s="53">
        <f t="shared" si="3"/>
        <v>5902885.089272081</v>
      </c>
      <c r="F86" s="53">
        <f t="shared" si="4"/>
        <v>3815.5146568557925</v>
      </c>
      <c r="H86" s="85">
        <f t="shared" si="5"/>
        <v>73536.73412884938</v>
      </c>
    </row>
    <row r="87" spans="1:8" ht="14.25">
      <c r="A87" s="55" t="s">
        <v>266</v>
      </c>
      <c r="B87" s="63">
        <v>1187.6253790087464</v>
      </c>
      <c r="C87" s="56">
        <v>4704215.233461788</v>
      </c>
      <c r="D87" s="56">
        <v>172813.19299999997</v>
      </c>
      <c r="E87" s="53">
        <f t="shared" si="3"/>
        <v>4531402.040461788</v>
      </c>
      <c r="F87" s="53">
        <f t="shared" si="4"/>
        <v>3815.5146568557925</v>
      </c>
      <c r="H87" s="85">
        <f t="shared" si="5"/>
        <v>74724.35950785813</v>
      </c>
    </row>
    <row r="88" spans="1:8" ht="14.25">
      <c r="A88" s="55" t="s">
        <v>75</v>
      </c>
      <c r="B88" s="63">
        <v>2411.7189999999996</v>
      </c>
      <c r="C88" s="56">
        <v>9541649.20951704</v>
      </c>
      <c r="D88" s="56">
        <v>334527.4765</v>
      </c>
      <c r="E88" s="53">
        <f t="shared" si="3"/>
        <v>9207121.733017039</v>
      </c>
      <c r="F88" s="53">
        <f t="shared" si="4"/>
        <v>3817.6594093329445</v>
      </c>
      <c r="H88" s="85">
        <f t="shared" si="5"/>
        <v>77136.07850785812</v>
      </c>
    </row>
    <row r="89" spans="1:8" ht="14.25">
      <c r="A89" s="55" t="s">
        <v>35</v>
      </c>
      <c r="B89" s="63">
        <v>2616.7954333612743</v>
      </c>
      <c r="C89" s="56">
        <v>10559050.82847115</v>
      </c>
      <c r="D89" s="56">
        <v>569017.12</v>
      </c>
      <c r="E89" s="53">
        <f t="shared" si="3"/>
        <v>9990033.708471151</v>
      </c>
      <c r="F89" s="53">
        <f t="shared" si="4"/>
        <v>3817.6594093329454</v>
      </c>
      <c r="H89" s="85">
        <f t="shared" si="5"/>
        <v>79752.8739412194</v>
      </c>
    </row>
    <row r="90" spans="1:8" ht="14.25">
      <c r="A90" s="55" t="s">
        <v>288</v>
      </c>
      <c r="B90" s="63">
        <v>169.67670488771466</v>
      </c>
      <c r="C90" s="56">
        <v>721384.3979591932</v>
      </c>
      <c r="D90" s="56">
        <v>73616.529</v>
      </c>
      <c r="E90" s="53">
        <f t="shared" si="3"/>
        <v>647767.8689591932</v>
      </c>
      <c r="F90" s="53">
        <f t="shared" si="4"/>
        <v>3817.6594093329454</v>
      </c>
      <c r="H90" s="85">
        <f t="shared" si="5"/>
        <v>79922.5506461071</v>
      </c>
    </row>
    <row r="91" spans="1:8" ht="14.25">
      <c r="A91" s="55" t="s">
        <v>191</v>
      </c>
      <c r="B91" s="63">
        <v>106.40601861993429</v>
      </c>
      <c r="C91" s="56">
        <v>429146.96733808704</v>
      </c>
      <c r="D91" s="56">
        <v>22468.6</v>
      </c>
      <c r="E91" s="53">
        <f t="shared" si="3"/>
        <v>406678.36733808706</v>
      </c>
      <c r="F91" s="53">
        <f t="shared" si="4"/>
        <v>3821.948914287253</v>
      </c>
      <c r="H91" s="85">
        <f t="shared" si="5"/>
        <v>80028.95666472704</v>
      </c>
    </row>
    <row r="92" spans="1:8" ht="14.25">
      <c r="A92" s="55" t="s">
        <v>242</v>
      </c>
      <c r="B92" s="63">
        <v>216.76369705093836</v>
      </c>
      <c r="C92" s="56">
        <v>907094.5874189178</v>
      </c>
      <c r="D92" s="56">
        <v>78257.277</v>
      </c>
      <c r="E92" s="53">
        <f t="shared" si="3"/>
        <v>828837.3104189178</v>
      </c>
      <c r="F92" s="53">
        <f t="shared" si="4"/>
        <v>3823.690598080846</v>
      </c>
      <c r="H92" s="85">
        <f t="shared" si="5"/>
        <v>80245.72036177797</v>
      </c>
    </row>
    <row r="93" spans="1:8" ht="14.25">
      <c r="A93" s="55" t="s">
        <v>177</v>
      </c>
      <c r="B93" s="63">
        <v>30</v>
      </c>
      <c r="C93" s="56">
        <v>118664.62539857047</v>
      </c>
      <c r="D93" s="56">
        <v>3933.2999999999997</v>
      </c>
      <c r="E93" s="53">
        <f t="shared" si="3"/>
        <v>114731.32539857047</v>
      </c>
      <c r="F93" s="53">
        <f t="shared" si="4"/>
        <v>3824.377513285682</v>
      </c>
      <c r="H93" s="85">
        <f t="shared" si="5"/>
        <v>80275.72036177797</v>
      </c>
    </row>
    <row r="94" spans="1:8" ht="14.25">
      <c r="A94" s="55" t="s">
        <v>162</v>
      </c>
      <c r="B94" s="63">
        <v>727.61</v>
      </c>
      <c r="C94" s="56">
        <v>2941449.8642243515</v>
      </c>
      <c r="D94" s="56">
        <v>157440.528</v>
      </c>
      <c r="E94" s="53">
        <f t="shared" si="3"/>
        <v>2784009.3362243515</v>
      </c>
      <c r="F94" s="53">
        <f t="shared" si="4"/>
        <v>3826.23841924156</v>
      </c>
      <c r="H94" s="85">
        <f t="shared" si="5"/>
        <v>81003.33036177797</v>
      </c>
    </row>
    <row r="95" spans="1:8" ht="14.25">
      <c r="A95" s="55" t="s">
        <v>89</v>
      </c>
      <c r="B95" s="63">
        <v>355.41051058553387</v>
      </c>
      <c r="C95" s="56">
        <v>1465899.5139788222</v>
      </c>
      <c r="D95" s="56">
        <v>105683.47999999998</v>
      </c>
      <c r="E95" s="53">
        <f t="shared" si="3"/>
        <v>1360216.0339788222</v>
      </c>
      <c r="F95" s="53">
        <f t="shared" si="4"/>
        <v>3827.1688469141927</v>
      </c>
      <c r="H95" s="85">
        <f t="shared" si="5"/>
        <v>81358.7408723635</v>
      </c>
    </row>
    <row r="96" spans="1:8" ht="14.25">
      <c r="A96" s="55" t="s">
        <v>50</v>
      </c>
      <c r="B96" s="63">
        <v>884.3</v>
      </c>
      <c r="C96" s="56">
        <v>3522386.4198664036</v>
      </c>
      <c r="D96" s="56">
        <v>135050.5765</v>
      </c>
      <c r="E96" s="53">
        <f t="shared" si="3"/>
        <v>3387335.8433664036</v>
      </c>
      <c r="F96" s="53">
        <f t="shared" si="4"/>
        <v>3830.5279241958656</v>
      </c>
      <c r="H96" s="85">
        <f t="shared" si="5"/>
        <v>82243.0408723635</v>
      </c>
    </row>
    <row r="97" spans="1:8" ht="14.25">
      <c r="A97" s="55" t="s">
        <v>251</v>
      </c>
      <c r="B97" s="63">
        <v>4021.923524639442</v>
      </c>
      <c r="C97" s="56">
        <v>16089938.539496424</v>
      </c>
      <c r="D97" s="56">
        <v>666596.1085</v>
      </c>
      <c r="E97" s="53">
        <f t="shared" si="3"/>
        <v>15423342.430996424</v>
      </c>
      <c r="F97" s="53">
        <f t="shared" si="4"/>
        <v>3834.8174291501723</v>
      </c>
      <c r="H97" s="85">
        <f t="shared" si="5"/>
        <v>86264.96439700294</v>
      </c>
    </row>
    <row r="98" spans="1:8" ht="14.25">
      <c r="A98" s="55" t="s">
        <v>18</v>
      </c>
      <c r="B98" s="63">
        <v>723.2537068519275</v>
      </c>
      <c r="C98" s="56">
        <v>2953840.909733241</v>
      </c>
      <c r="D98" s="56">
        <v>180294.98899999997</v>
      </c>
      <c r="E98" s="53">
        <f t="shared" si="3"/>
        <v>2773545.920733241</v>
      </c>
      <c r="F98" s="53">
        <f t="shared" si="4"/>
        <v>3834.8174291501723</v>
      </c>
      <c r="H98" s="85">
        <f t="shared" si="5"/>
        <v>86988.21810385487</v>
      </c>
    </row>
    <row r="99" spans="1:8" ht="14.25">
      <c r="A99" s="55" t="s">
        <v>13</v>
      </c>
      <c r="B99" s="63">
        <v>6912.678797717843</v>
      </c>
      <c r="C99" s="56">
        <v>27535144.862605244</v>
      </c>
      <c r="D99" s="56">
        <v>1026283.7269999998</v>
      </c>
      <c r="E99" s="53">
        <f t="shared" si="3"/>
        <v>26508861.135605246</v>
      </c>
      <c r="F99" s="53">
        <f t="shared" si="4"/>
        <v>3834.8174291501728</v>
      </c>
      <c r="H99" s="85">
        <f t="shared" si="5"/>
        <v>93900.89690157272</v>
      </c>
    </row>
    <row r="100" spans="1:8" ht="14.25">
      <c r="A100" s="55" t="s">
        <v>171</v>
      </c>
      <c r="B100" s="63">
        <v>3335.570849137273</v>
      </c>
      <c r="C100" s="56">
        <v>13079107.328778261</v>
      </c>
      <c r="D100" s="56">
        <v>280648.1265</v>
      </c>
      <c r="E100" s="53">
        <f t="shared" si="3"/>
        <v>12798459.202278262</v>
      </c>
      <c r="F100" s="53">
        <f t="shared" si="4"/>
        <v>3836.9621816273257</v>
      </c>
      <c r="H100" s="85">
        <f t="shared" si="5"/>
        <v>97236.46775071</v>
      </c>
    </row>
    <row r="101" spans="1:8" ht="14.25">
      <c r="A101" s="55" t="s">
        <v>78</v>
      </c>
      <c r="B101" s="63">
        <v>501.7751748078353</v>
      </c>
      <c r="C101" s="56">
        <v>2028495.6794171045</v>
      </c>
      <c r="D101" s="56">
        <v>103203.30999999998</v>
      </c>
      <c r="E101" s="53">
        <f t="shared" si="3"/>
        <v>1925292.3694171044</v>
      </c>
      <c r="F101" s="53">
        <f t="shared" si="4"/>
        <v>3836.9621816273257</v>
      </c>
      <c r="H101" s="85">
        <f t="shared" si="5"/>
        <v>97738.24292551783</v>
      </c>
    </row>
    <row r="102" spans="1:8" ht="14.25">
      <c r="A102" s="55" t="s">
        <v>274</v>
      </c>
      <c r="B102" s="63">
        <v>4745.897887132501</v>
      </c>
      <c r="C102" s="56">
        <v>18719179.410792436</v>
      </c>
      <c r="D102" s="56">
        <v>509348.7</v>
      </c>
      <c r="E102" s="53">
        <f t="shared" si="3"/>
        <v>18209830.710792437</v>
      </c>
      <c r="F102" s="53">
        <f t="shared" si="4"/>
        <v>3836.962181627326</v>
      </c>
      <c r="H102" s="85">
        <f t="shared" si="5"/>
        <v>102484.14081265032</v>
      </c>
    </row>
    <row r="103" spans="1:8" ht="14.25">
      <c r="A103" s="55" t="s">
        <v>180</v>
      </c>
      <c r="B103" s="63">
        <v>58.4723545945946</v>
      </c>
      <c r="C103" s="56">
        <v>245704.33125</v>
      </c>
      <c r="D103" s="56">
        <v>21202.37</v>
      </c>
      <c r="E103" s="53">
        <f t="shared" si="3"/>
        <v>224501.96125</v>
      </c>
      <c r="F103" s="53">
        <f t="shared" si="4"/>
        <v>3839.454778356981</v>
      </c>
      <c r="H103" s="85">
        <f t="shared" si="5"/>
        <v>102542.61316724491</v>
      </c>
    </row>
    <row r="104" spans="1:8" ht="14.25">
      <c r="A104" s="55" t="s">
        <v>46</v>
      </c>
      <c r="B104" s="63">
        <v>1028.758233717901</v>
      </c>
      <c r="C104" s="56">
        <v>4111868.2473536283</v>
      </c>
      <c r="D104" s="56">
        <v>160148.947</v>
      </c>
      <c r="E104" s="53">
        <f t="shared" si="3"/>
        <v>3951719.300353628</v>
      </c>
      <c r="F104" s="53">
        <f t="shared" si="4"/>
        <v>3841.251686581632</v>
      </c>
      <c r="H104" s="85">
        <f t="shared" si="5"/>
        <v>103571.37140096282</v>
      </c>
    </row>
    <row r="105" spans="1:8" ht="14.25">
      <c r="A105" s="55" t="s">
        <v>6</v>
      </c>
      <c r="B105" s="63">
        <v>1904.245769226256</v>
      </c>
      <c r="C105" s="56">
        <v>7555918.798206294</v>
      </c>
      <c r="D105" s="56">
        <v>241231.52550000002</v>
      </c>
      <c r="E105" s="53">
        <f t="shared" si="3"/>
        <v>7314687.2727062935</v>
      </c>
      <c r="F105" s="53">
        <f t="shared" si="4"/>
        <v>3841.2516865816324</v>
      </c>
      <c r="H105" s="85">
        <f t="shared" si="5"/>
        <v>105475.61717018907</v>
      </c>
    </row>
    <row r="106" spans="1:8" ht="14.25">
      <c r="A106" s="55" t="s">
        <v>260</v>
      </c>
      <c r="B106" s="63">
        <v>313.95086071987475</v>
      </c>
      <c r="C106" s="56">
        <v>1222981.9172439743</v>
      </c>
      <c r="D106" s="56">
        <v>17017.643999999997</v>
      </c>
      <c r="E106" s="53">
        <f t="shared" si="3"/>
        <v>1205964.2732439742</v>
      </c>
      <c r="F106" s="53">
        <f t="shared" si="4"/>
        <v>3841.251686581633</v>
      </c>
      <c r="H106" s="85">
        <f t="shared" si="5"/>
        <v>105789.56803090895</v>
      </c>
    </row>
    <row r="107" spans="1:8" ht="14.25">
      <c r="A107" s="55" t="s">
        <v>114</v>
      </c>
      <c r="B107" s="63">
        <v>380.87523761221655</v>
      </c>
      <c r="C107" s="56">
        <v>1501513.428855107</v>
      </c>
      <c r="D107" s="56">
        <v>38475.78</v>
      </c>
      <c r="E107" s="53">
        <f t="shared" si="3"/>
        <v>1463037.648855107</v>
      </c>
      <c r="F107" s="53">
        <f t="shared" si="4"/>
        <v>3841.251686581633</v>
      </c>
      <c r="H107" s="85">
        <f t="shared" si="5"/>
        <v>106170.44326852117</v>
      </c>
    </row>
    <row r="108" spans="1:8" ht="14.25">
      <c r="A108" s="55" t="s">
        <v>32</v>
      </c>
      <c r="B108" s="63">
        <v>484.2092618384401</v>
      </c>
      <c r="C108" s="56">
        <v>1935191.341912575</v>
      </c>
      <c r="D108" s="56">
        <v>73745.798</v>
      </c>
      <c r="E108" s="53">
        <f t="shared" si="3"/>
        <v>1861445.543912575</v>
      </c>
      <c r="F108" s="53">
        <f t="shared" si="4"/>
        <v>3844.2997493378384</v>
      </c>
      <c r="H108" s="85">
        <f t="shared" si="5"/>
        <v>106654.6525303596</v>
      </c>
    </row>
    <row r="109" spans="1:8" ht="14.25">
      <c r="A109" s="55" t="s">
        <v>281</v>
      </c>
      <c r="B109" s="63">
        <v>332.97400000000005</v>
      </c>
      <c r="C109" s="56">
        <v>1337727.3327104878</v>
      </c>
      <c r="D109" s="56">
        <v>57262.09999999999</v>
      </c>
      <c r="E109" s="53">
        <f t="shared" si="3"/>
        <v>1280465.2327104877</v>
      </c>
      <c r="F109" s="53">
        <f t="shared" si="4"/>
        <v>3845.541191535938</v>
      </c>
      <c r="H109" s="85">
        <f t="shared" si="5"/>
        <v>106987.6265303596</v>
      </c>
    </row>
    <row r="110" spans="1:8" ht="14.25">
      <c r="A110" s="55" t="s">
        <v>69</v>
      </c>
      <c r="B110" s="63">
        <v>1106.5117583988563</v>
      </c>
      <c r="C110" s="56">
        <v>4447410.830841664</v>
      </c>
      <c r="D110" s="56">
        <v>192274.28499999997</v>
      </c>
      <c r="E110" s="53">
        <f t="shared" si="3"/>
        <v>4255136.545841664</v>
      </c>
      <c r="F110" s="53">
        <f t="shared" si="4"/>
        <v>3845.541191535938</v>
      </c>
      <c r="H110" s="85">
        <f t="shared" si="5"/>
        <v>108094.13828875846</v>
      </c>
    </row>
    <row r="111" spans="1:8" ht="14.25">
      <c r="A111" s="55" t="s">
        <v>294</v>
      </c>
      <c r="B111" s="63">
        <v>1168.6633475716794</v>
      </c>
      <c r="C111" s="56">
        <v>4686474.790125176</v>
      </c>
      <c r="D111" s="56">
        <v>192331.74800000002</v>
      </c>
      <c r="E111" s="53">
        <f t="shared" si="3"/>
        <v>4494143.042125177</v>
      </c>
      <c r="F111" s="53">
        <f t="shared" si="4"/>
        <v>3845.54119153594</v>
      </c>
      <c r="H111" s="85">
        <f t="shared" si="5"/>
        <v>109262.80163633014</v>
      </c>
    </row>
    <row r="112" spans="1:8" ht="14.25">
      <c r="A112" s="55" t="s">
        <v>72</v>
      </c>
      <c r="B112" s="63">
        <v>7514.697600450379</v>
      </c>
      <c r="C112" s="56">
        <v>29789814.278752506</v>
      </c>
      <c r="D112" s="56">
        <v>880423.607</v>
      </c>
      <c r="E112" s="53">
        <f t="shared" si="3"/>
        <v>28909390.671752505</v>
      </c>
      <c r="F112" s="53">
        <f t="shared" si="4"/>
        <v>3847.0464426964936</v>
      </c>
      <c r="H112" s="85">
        <f t="shared" si="5"/>
        <v>116777.49923678052</v>
      </c>
    </row>
    <row r="113" spans="1:8" ht="14.25">
      <c r="A113" s="55" t="s">
        <v>106</v>
      </c>
      <c r="B113" s="63">
        <v>4170.772221888859</v>
      </c>
      <c r="C113" s="56">
        <v>16675878.124842018</v>
      </c>
      <c r="D113" s="56">
        <v>628056.471</v>
      </c>
      <c r="E113" s="53">
        <f t="shared" si="3"/>
        <v>16047821.653842017</v>
      </c>
      <c r="F113" s="53">
        <f t="shared" si="4"/>
        <v>3847.685944013092</v>
      </c>
      <c r="H113" s="85">
        <f t="shared" si="5"/>
        <v>120948.27145866939</v>
      </c>
    </row>
    <row r="114" spans="1:8" ht="14.25">
      <c r="A114" s="55" t="s">
        <v>282</v>
      </c>
      <c r="B114" s="63">
        <v>336.5474070863174</v>
      </c>
      <c r="C114" s="56">
        <v>1348859.6187400757</v>
      </c>
      <c r="D114" s="56">
        <v>53930.890999999996</v>
      </c>
      <c r="E114" s="53">
        <f t="shared" si="3"/>
        <v>1294928.7277400757</v>
      </c>
      <c r="F114" s="53">
        <f t="shared" si="4"/>
        <v>3847.6859440130925</v>
      </c>
      <c r="H114" s="85">
        <f t="shared" si="5"/>
        <v>121284.8188657557</v>
      </c>
    </row>
    <row r="115" spans="1:8" ht="14.25">
      <c r="A115" s="55" t="s">
        <v>27</v>
      </c>
      <c r="B115" s="63">
        <v>387.5153568958894</v>
      </c>
      <c r="C115" s="65">
        <v>1583566.4228175306</v>
      </c>
      <c r="D115" s="56">
        <v>92529.03099999999</v>
      </c>
      <c r="E115" s="53">
        <f t="shared" si="3"/>
        <v>1491037.3918175306</v>
      </c>
      <c r="F115" s="53">
        <f t="shared" si="4"/>
        <v>3847.6859440130925</v>
      </c>
      <c r="H115" s="85">
        <f t="shared" si="5"/>
        <v>121672.3342226516</v>
      </c>
    </row>
    <row r="116" spans="1:8" ht="14.25">
      <c r="A116" s="55" t="s">
        <v>249</v>
      </c>
      <c r="B116" s="63">
        <v>4366.774</v>
      </c>
      <c r="C116" s="56">
        <v>17222889.89298183</v>
      </c>
      <c r="D116" s="56">
        <v>420914.95249999996</v>
      </c>
      <c r="E116" s="53">
        <f t="shared" si="3"/>
        <v>16801974.94048183</v>
      </c>
      <c r="F116" s="53">
        <f t="shared" si="4"/>
        <v>3847.685944013093</v>
      </c>
      <c r="H116" s="85">
        <f t="shared" si="5"/>
        <v>126039.1082226516</v>
      </c>
    </row>
    <row r="117" spans="1:8" ht="14.25">
      <c r="A117" s="55" t="s">
        <v>25</v>
      </c>
      <c r="B117" s="63">
        <v>1018.3594451733832</v>
      </c>
      <c r="C117" s="56">
        <v>4137986.885646599</v>
      </c>
      <c r="D117" s="56">
        <v>219659.56249999997</v>
      </c>
      <c r="E117" s="53">
        <f t="shared" si="3"/>
        <v>3918327.323146599</v>
      </c>
      <c r="F117" s="53">
        <f t="shared" si="4"/>
        <v>3847.6859440130934</v>
      </c>
      <c r="H117" s="85">
        <f t="shared" si="5"/>
        <v>127057.46766782498</v>
      </c>
    </row>
    <row r="118" spans="1:8" ht="14.25">
      <c r="A118" s="55" t="s">
        <v>147</v>
      </c>
      <c r="B118" s="63">
        <v>1831.5628957014328</v>
      </c>
      <c r="C118" s="56">
        <v>7287586.477923938</v>
      </c>
      <c r="D118" s="56">
        <v>236379.41950000002</v>
      </c>
      <c r="E118" s="53">
        <f t="shared" si="3"/>
        <v>7051207.058423938</v>
      </c>
      <c r="F118" s="53">
        <f t="shared" si="4"/>
        <v>3849.830696490246</v>
      </c>
      <c r="H118" s="85">
        <f t="shared" si="5"/>
        <v>128889.03056352641</v>
      </c>
    </row>
    <row r="119" spans="1:8" ht="14.25">
      <c r="A119" s="55" t="s">
        <v>124</v>
      </c>
      <c r="B119" s="63">
        <v>8047.479706048488</v>
      </c>
      <c r="C119" s="56">
        <v>32156322.329227768</v>
      </c>
      <c r="D119" s="56">
        <v>1174887.9275</v>
      </c>
      <c r="E119" s="53">
        <f t="shared" si="3"/>
        <v>30981434.40172777</v>
      </c>
      <c r="F119" s="53">
        <f t="shared" si="4"/>
        <v>3849.830696490246</v>
      </c>
      <c r="H119" s="85">
        <f t="shared" si="5"/>
        <v>136936.5102695749</v>
      </c>
    </row>
    <row r="120" spans="1:8" ht="14.25">
      <c r="A120" s="55" t="s">
        <v>135</v>
      </c>
      <c r="B120" s="63">
        <v>2234.3840780730898</v>
      </c>
      <c r="C120" s="56">
        <v>8928805.23251484</v>
      </c>
      <c r="D120" s="56">
        <v>326804.821</v>
      </c>
      <c r="E120" s="53">
        <f t="shared" si="3"/>
        <v>8602000.41151484</v>
      </c>
      <c r="F120" s="53">
        <f t="shared" si="4"/>
        <v>3849.830696490246</v>
      </c>
      <c r="H120" s="85">
        <f t="shared" si="5"/>
        <v>139170.894347648</v>
      </c>
    </row>
    <row r="121" spans="1:8" ht="14.25">
      <c r="A121" s="55" t="s">
        <v>125</v>
      </c>
      <c r="B121" s="63">
        <v>2575.584514959693</v>
      </c>
      <c r="C121" s="56">
        <v>10132851.341096768</v>
      </c>
      <c r="D121" s="56">
        <v>217287.014</v>
      </c>
      <c r="E121" s="53">
        <f t="shared" si="3"/>
        <v>9915564.327096768</v>
      </c>
      <c r="F121" s="53">
        <f t="shared" si="4"/>
        <v>3849.8306964902463</v>
      </c>
      <c r="H121" s="85">
        <f t="shared" si="5"/>
        <v>141746.47886260768</v>
      </c>
    </row>
    <row r="122" spans="1:8" ht="14.25">
      <c r="A122" s="55" t="s">
        <v>58</v>
      </c>
      <c r="B122" s="63">
        <v>3307.222258937928</v>
      </c>
      <c r="C122" s="56">
        <v>13160205.626575049</v>
      </c>
      <c r="D122" s="56">
        <v>427959.85399999993</v>
      </c>
      <c r="E122" s="53">
        <f t="shared" si="3"/>
        <v>12732245.772575049</v>
      </c>
      <c r="F122" s="53">
        <f t="shared" si="4"/>
        <v>3849.8306964902463</v>
      </c>
      <c r="H122" s="85">
        <f t="shared" si="5"/>
        <v>145053.7011215456</v>
      </c>
    </row>
    <row r="123" spans="1:8" ht="14.25">
      <c r="A123" s="55" t="s">
        <v>231</v>
      </c>
      <c r="B123" s="63">
        <v>3331.3973092979127</v>
      </c>
      <c r="C123" s="56">
        <v>13256029.109540116</v>
      </c>
      <c r="D123" s="56">
        <v>430713.486</v>
      </c>
      <c r="E123" s="53">
        <f t="shared" si="3"/>
        <v>12825315.623540116</v>
      </c>
      <c r="F123" s="53">
        <f t="shared" si="4"/>
        <v>3849.8306964902467</v>
      </c>
      <c r="H123" s="85">
        <f t="shared" si="5"/>
        <v>148385.0984308435</v>
      </c>
    </row>
    <row r="124" spans="1:8" ht="14.25">
      <c r="A124" s="55" t="s">
        <v>165</v>
      </c>
      <c r="B124" s="63">
        <v>896.0255555131265</v>
      </c>
      <c r="C124" s="56">
        <v>3556280.5229839385</v>
      </c>
      <c r="D124" s="56">
        <v>104812.0815</v>
      </c>
      <c r="E124" s="53">
        <f t="shared" si="3"/>
        <v>3451468.4414839386</v>
      </c>
      <c r="F124" s="53">
        <f t="shared" si="4"/>
        <v>3851.975448967399</v>
      </c>
      <c r="H124" s="85">
        <f t="shared" si="5"/>
        <v>149281.12398635663</v>
      </c>
    </row>
    <row r="125" spans="1:8" ht="14.25">
      <c r="A125" s="55" t="s">
        <v>215</v>
      </c>
      <c r="B125" s="63">
        <v>836.6059986724825</v>
      </c>
      <c r="C125" s="56">
        <v>3381723.5573452553</v>
      </c>
      <c r="D125" s="56">
        <v>159137.79</v>
      </c>
      <c r="E125" s="53">
        <f t="shared" si="3"/>
        <v>3222585.7673452552</v>
      </c>
      <c r="F125" s="53">
        <f t="shared" si="4"/>
        <v>3851.975448967399</v>
      </c>
      <c r="H125" s="85">
        <f t="shared" si="5"/>
        <v>150117.72998502912</v>
      </c>
    </row>
    <row r="126" spans="1:8" ht="14.25">
      <c r="A126" s="55" t="s">
        <v>154</v>
      </c>
      <c r="B126" s="63">
        <v>210.51600000000002</v>
      </c>
      <c r="C126" s="56">
        <v>864876.6636148212</v>
      </c>
      <c r="D126" s="56">
        <v>53974.2</v>
      </c>
      <c r="E126" s="53">
        <f t="shared" si="3"/>
        <v>810902.4636148212</v>
      </c>
      <c r="F126" s="53">
        <f t="shared" si="4"/>
        <v>3851.9754489673996</v>
      </c>
      <c r="H126" s="85">
        <f t="shared" si="5"/>
        <v>150328.24598502912</v>
      </c>
    </row>
    <row r="127" spans="1:8" ht="14.25">
      <c r="A127" s="55" t="s">
        <v>71</v>
      </c>
      <c r="B127" s="63">
        <v>685.4639999999999</v>
      </c>
      <c r="C127" s="56">
        <v>2776606.8557629883</v>
      </c>
      <c r="D127" s="56">
        <v>134746.206</v>
      </c>
      <c r="E127" s="53">
        <f t="shared" si="3"/>
        <v>2641860.649762988</v>
      </c>
      <c r="F127" s="53">
        <f t="shared" si="4"/>
        <v>3854.120201444552</v>
      </c>
      <c r="H127" s="85">
        <f t="shared" si="5"/>
        <v>151013.70998502913</v>
      </c>
    </row>
    <row r="128" spans="1:8" ht="14.25">
      <c r="A128" s="55" t="s">
        <v>126</v>
      </c>
      <c r="B128" s="63">
        <v>599.6955810863619</v>
      </c>
      <c r="C128" s="56">
        <v>2364040.1297819773</v>
      </c>
      <c r="D128" s="56">
        <v>52741.27599999999</v>
      </c>
      <c r="E128" s="53">
        <f t="shared" si="3"/>
        <v>2311298.853781977</v>
      </c>
      <c r="F128" s="53">
        <f t="shared" si="4"/>
        <v>3854.1202014445525</v>
      </c>
      <c r="H128" s="85">
        <f t="shared" si="5"/>
        <v>151613.40556611549</v>
      </c>
    </row>
    <row r="129" spans="1:8" ht="14.25">
      <c r="A129" s="55" t="s">
        <v>227</v>
      </c>
      <c r="B129" s="63">
        <v>7769.4124647764</v>
      </c>
      <c r="C129" s="56">
        <v>31035027.505349837</v>
      </c>
      <c r="D129" s="56">
        <v>1090777.9715</v>
      </c>
      <c r="E129" s="53">
        <f t="shared" si="3"/>
        <v>29944249.533849835</v>
      </c>
      <c r="F129" s="53">
        <f t="shared" si="4"/>
        <v>3854.1202014445525</v>
      </c>
      <c r="H129" s="85">
        <f t="shared" si="5"/>
        <v>159382.81803089188</v>
      </c>
    </row>
    <row r="130" spans="1:8" ht="14.25">
      <c r="A130" s="55" t="s">
        <v>139</v>
      </c>
      <c r="B130" s="63">
        <v>4717.0323189619085</v>
      </c>
      <c r="C130" s="56">
        <v>18697712.805128835</v>
      </c>
      <c r="D130" s="56">
        <v>507586.387</v>
      </c>
      <c r="E130" s="53">
        <f t="shared" si="3"/>
        <v>18190126.418128837</v>
      </c>
      <c r="F130" s="53">
        <f t="shared" si="4"/>
        <v>3856.264953921705</v>
      </c>
      <c r="H130" s="85">
        <f t="shared" si="5"/>
        <v>164099.8503498538</v>
      </c>
    </row>
    <row r="131" spans="1:8" ht="14.25">
      <c r="A131" s="55" t="s">
        <v>285</v>
      </c>
      <c r="B131" s="63">
        <v>8492.938943389885</v>
      </c>
      <c r="C131" s="56">
        <v>33686090.33869126</v>
      </c>
      <c r="D131" s="56">
        <v>935067.5355</v>
      </c>
      <c r="E131" s="53">
        <f t="shared" si="3"/>
        <v>32751022.803191256</v>
      </c>
      <c r="F131" s="53">
        <f t="shared" si="4"/>
        <v>3856.264953921706</v>
      </c>
      <c r="H131" s="85">
        <f t="shared" si="5"/>
        <v>172592.7892932437</v>
      </c>
    </row>
    <row r="132" spans="1:8" ht="14.25">
      <c r="A132" s="55" t="s">
        <v>293</v>
      </c>
      <c r="B132" s="63">
        <v>4939.175890523486</v>
      </c>
      <c r="C132" s="56">
        <v>19815141.35788075</v>
      </c>
      <c r="D132" s="56">
        <v>768370.47</v>
      </c>
      <c r="E132" s="53">
        <f aca="true" t="shared" si="6" ref="E132:E195">+C132-D132</f>
        <v>19046770.88788075</v>
      </c>
      <c r="F132" s="53">
        <f aca="true" t="shared" si="7" ref="F132:F195">+E132/B132</f>
        <v>3856.264953921706</v>
      </c>
      <c r="H132" s="85">
        <f t="shared" si="5"/>
        <v>177531.96518376717</v>
      </c>
    </row>
    <row r="133" spans="1:8" ht="14.25">
      <c r="A133" s="55" t="s">
        <v>223</v>
      </c>
      <c r="B133" s="63">
        <v>8449.686417066618</v>
      </c>
      <c r="C133" s="56">
        <v>33758668.644136444</v>
      </c>
      <c r="D133" s="56">
        <v>1156316.5565</v>
      </c>
      <c r="E133" s="53">
        <f t="shared" si="6"/>
        <v>32602352.087636445</v>
      </c>
      <c r="F133" s="53">
        <f t="shared" si="7"/>
        <v>3858.40970639886</v>
      </c>
      <c r="H133" s="85">
        <f t="shared" si="5"/>
        <v>185981.65160083378</v>
      </c>
    </row>
    <row r="134" spans="1:8" ht="14.25">
      <c r="A134" s="55" t="s">
        <v>210</v>
      </c>
      <c r="B134" s="63">
        <v>53.920391120507404</v>
      </c>
      <c r="C134" s="56">
        <v>215570.0063646134</v>
      </c>
      <c r="D134" s="56">
        <v>7407.4</v>
      </c>
      <c r="E134" s="53">
        <f t="shared" si="6"/>
        <v>208162.6063646134</v>
      </c>
      <c r="F134" s="53">
        <f t="shared" si="7"/>
        <v>3860.554458876012</v>
      </c>
      <c r="H134" s="85">
        <f aca="true" t="shared" si="8" ref="H134:H197">+B134+H133</f>
        <v>186035.5719919543</v>
      </c>
    </row>
    <row r="135" spans="1:8" ht="14.25">
      <c r="A135" s="55" t="s">
        <v>134</v>
      </c>
      <c r="B135" s="63">
        <v>12337.628227455785</v>
      </c>
      <c r="C135" s="56">
        <v>48818780.93216202</v>
      </c>
      <c r="D135" s="56">
        <v>1162234.1079999998</v>
      </c>
      <c r="E135" s="53">
        <f t="shared" si="6"/>
        <v>47656546.824162014</v>
      </c>
      <c r="F135" s="53">
        <f t="shared" si="7"/>
        <v>3862.6992113531655</v>
      </c>
      <c r="H135" s="85">
        <f t="shared" si="8"/>
        <v>198373.20021941006</v>
      </c>
    </row>
    <row r="136" spans="1:8" ht="14.25">
      <c r="A136" s="55" t="s">
        <v>116</v>
      </c>
      <c r="B136" s="63">
        <v>12367.457225662674</v>
      </c>
      <c r="C136" s="56">
        <v>48948467.82501122</v>
      </c>
      <c r="D136" s="56">
        <v>1176700.5529999998</v>
      </c>
      <c r="E136" s="53">
        <f t="shared" si="6"/>
        <v>47771767.27201122</v>
      </c>
      <c r="F136" s="53">
        <f t="shared" si="7"/>
        <v>3862.6992113531655</v>
      </c>
      <c r="H136" s="85">
        <f t="shared" si="8"/>
        <v>210740.65744507275</v>
      </c>
    </row>
    <row r="137" spans="1:8" ht="14.25">
      <c r="A137" s="55" t="s">
        <v>151</v>
      </c>
      <c r="B137" s="63">
        <v>1748.426</v>
      </c>
      <c r="C137" s="56">
        <v>6939064.645309371</v>
      </c>
      <c r="D137" s="56">
        <v>185420.914</v>
      </c>
      <c r="E137" s="53">
        <f t="shared" si="6"/>
        <v>6753643.731309371</v>
      </c>
      <c r="F137" s="53">
        <f t="shared" si="7"/>
        <v>3862.6992113531664</v>
      </c>
      <c r="H137" s="85">
        <f t="shared" si="8"/>
        <v>212489.08344507276</v>
      </c>
    </row>
    <row r="138" spans="1:8" ht="14.25">
      <c r="A138" s="55" t="s">
        <v>57</v>
      </c>
      <c r="B138" s="63">
        <v>1032.2080374454988</v>
      </c>
      <c r="C138" s="56">
        <v>4137802.4494383764</v>
      </c>
      <c r="D138" s="56">
        <v>148479.4465</v>
      </c>
      <c r="E138" s="53">
        <f t="shared" si="6"/>
        <v>3989323.0029383763</v>
      </c>
      <c r="F138" s="53">
        <f t="shared" si="7"/>
        <v>3864.8439638303194</v>
      </c>
      <c r="H138" s="85">
        <f t="shared" si="8"/>
        <v>213521.29148251825</v>
      </c>
    </row>
    <row r="139" spans="1:8" ht="14.25">
      <c r="A139" s="55" t="s">
        <v>240</v>
      </c>
      <c r="B139" s="63">
        <v>2529.479628358826</v>
      </c>
      <c r="C139" s="56">
        <v>10180395.62229437</v>
      </c>
      <c r="D139" s="56">
        <v>404351.549</v>
      </c>
      <c r="E139" s="53">
        <f t="shared" si="6"/>
        <v>9776044.07329437</v>
      </c>
      <c r="F139" s="53">
        <f t="shared" si="7"/>
        <v>3864.84396383032</v>
      </c>
      <c r="H139" s="85">
        <f t="shared" si="8"/>
        <v>216050.77111087707</v>
      </c>
    </row>
    <row r="140" spans="1:8" ht="14.25">
      <c r="A140" s="55" t="s">
        <v>107</v>
      </c>
      <c r="B140" s="63">
        <v>2851.7831142703862</v>
      </c>
      <c r="C140" s="56">
        <v>11439310.693341136</v>
      </c>
      <c r="D140" s="56">
        <v>417613.93799999997</v>
      </c>
      <c r="E140" s="53">
        <f t="shared" si="6"/>
        <v>11021696.755341137</v>
      </c>
      <c r="F140" s="53">
        <f t="shared" si="7"/>
        <v>3864.843963830321</v>
      </c>
      <c r="H140" s="85">
        <f t="shared" si="8"/>
        <v>218902.55422514747</v>
      </c>
    </row>
    <row r="141" spans="1:8" ht="14.25">
      <c r="A141" s="55" t="s">
        <v>121</v>
      </c>
      <c r="B141" s="63">
        <v>5019.322340479772</v>
      </c>
      <c r="C141" s="56">
        <v>19904294.06814529</v>
      </c>
      <c r="D141" s="56">
        <v>494631.214</v>
      </c>
      <c r="E141" s="53">
        <f t="shared" si="6"/>
        <v>19409662.85414529</v>
      </c>
      <c r="F141" s="53">
        <f t="shared" si="7"/>
        <v>3866.988716307472</v>
      </c>
      <c r="H141" s="85">
        <f t="shared" si="8"/>
        <v>223921.87656562723</v>
      </c>
    </row>
    <row r="142" spans="1:8" ht="14.25">
      <c r="A142" s="55" t="s">
        <v>172</v>
      </c>
      <c r="B142" s="63">
        <v>33.20196</v>
      </c>
      <c r="C142" s="56">
        <v>140282.4651741753</v>
      </c>
      <c r="D142" s="56">
        <v>11870.11</v>
      </c>
      <c r="E142" s="53">
        <f t="shared" si="6"/>
        <v>128412.3551741753</v>
      </c>
      <c r="F142" s="53">
        <f t="shared" si="7"/>
        <v>3867.6136943173024</v>
      </c>
      <c r="H142" s="85">
        <f t="shared" si="8"/>
        <v>223955.07852562724</v>
      </c>
    </row>
    <row r="143" spans="1:8" ht="14.25">
      <c r="A143" s="55" t="s">
        <v>190</v>
      </c>
      <c r="B143" s="63">
        <v>1711.8090154440156</v>
      </c>
      <c r="C143" s="56">
        <v>6919766.411321699</v>
      </c>
      <c r="D143" s="56">
        <v>296548.8575</v>
      </c>
      <c r="E143" s="53">
        <f t="shared" si="6"/>
        <v>6623217.553821699</v>
      </c>
      <c r="F143" s="53">
        <f t="shared" si="7"/>
        <v>3869.1334687846256</v>
      </c>
      <c r="H143" s="85">
        <f t="shared" si="8"/>
        <v>225666.88754107125</v>
      </c>
    </row>
    <row r="144" spans="1:8" ht="14.25">
      <c r="A144" s="55" t="s">
        <v>192</v>
      </c>
      <c r="B144" s="63">
        <v>34275.26896621677</v>
      </c>
      <c r="C144" s="56">
        <v>136271122.71378434</v>
      </c>
      <c r="D144" s="56">
        <v>3655532.405</v>
      </c>
      <c r="E144" s="53">
        <f t="shared" si="6"/>
        <v>132615590.30878434</v>
      </c>
      <c r="F144" s="53">
        <f t="shared" si="7"/>
        <v>3869.133468784626</v>
      </c>
      <c r="H144" s="85">
        <f t="shared" si="8"/>
        <v>259942.15650728802</v>
      </c>
    </row>
    <row r="145" spans="1:8" ht="14.25">
      <c r="A145" s="55" t="s">
        <v>67</v>
      </c>
      <c r="B145" s="63">
        <v>11497.10339248097</v>
      </c>
      <c r="C145" s="56">
        <v>45996634.4059254</v>
      </c>
      <c r="D145" s="56">
        <v>1512806.8760000002</v>
      </c>
      <c r="E145" s="53">
        <f t="shared" si="6"/>
        <v>44483827.5299254</v>
      </c>
      <c r="F145" s="53">
        <f t="shared" si="7"/>
        <v>3869.1334687846265</v>
      </c>
      <c r="H145" s="85">
        <f t="shared" si="8"/>
        <v>271439.259899769</v>
      </c>
    </row>
    <row r="146" spans="1:8" ht="14.25">
      <c r="A146" s="55" t="s">
        <v>257</v>
      </c>
      <c r="B146" s="63">
        <v>3194.944</v>
      </c>
      <c r="C146" s="56">
        <v>12595101.40179263</v>
      </c>
      <c r="D146" s="56">
        <v>233436.6405</v>
      </c>
      <c r="E146" s="53">
        <f t="shared" si="6"/>
        <v>12361664.76129263</v>
      </c>
      <c r="F146" s="53">
        <f t="shared" si="7"/>
        <v>3869.133468784627</v>
      </c>
      <c r="H146" s="85">
        <f t="shared" si="8"/>
        <v>274634.203899769</v>
      </c>
    </row>
    <row r="147" spans="1:8" ht="14.25">
      <c r="A147" s="55" t="s">
        <v>34</v>
      </c>
      <c r="B147" s="63">
        <v>230.13079206566346</v>
      </c>
      <c r="C147" s="56">
        <v>935343.2081639954</v>
      </c>
      <c r="D147" s="56">
        <v>44738.399999999994</v>
      </c>
      <c r="E147" s="53">
        <f t="shared" si="6"/>
        <v>890604.8081639954</v>
      </c>
      <c r="F147" s="53">
        <f t="shared" si="7"/>
        <v>3869.9941027877667</v>
      </c>
      <c r="H147" s="85">
        <f t="shared" si="8"/>
        <v>274864.33469183464</v>
      </c>
    </row>
    <row r="148" spans="1:8" ht="14.25">
      <c r="A148" s="55" t="s">
        <v>86</v>
      </c>
      <c r="B148" s="63">
        <v>1521.1112896277218</v>
      </c>
      <c r="C148" s="56">
        <v>6059683.714651218</v>
      </c>
      <c r="D148" s="56">
        <v>171038.707</v>
      </c>
      <c r="E148" s="53">
        <f t="shared" si="6"/>
        <v>5888645.007651217</v>
      </c>
      <c r="F148" s="53">
        <f t="shared" si="7"/>
        <v>3871.2782212617785</v>
      </c>
      <c r="H148" s="85">
        <f t="shared" si="8"/>
        <v>276385.44598146237</v>
      </c>
    </row>
    <row r="149" spans="1:8" ht="14.25">
      <c r="A149" s="55" t="s">
        <v>280</v>
      </c>
      <c r="B149" s="63">
        <v>29578.16873081018</v>
      </c>
      <c r="C149" s="56">
        <v>117743207.98739162</v>
      </c>
      <c r="D149" s="56">
        <v>3237887.5549999997</v>
      </c>
      <c r="E149" s="53">
        <f t="shared" si="6"/>
        <v>114505320.43239161</v>
      </c>
      <c r="F149" s="53">
        <f t="shared" si="7"/>
        <v>3871.2782212617794</v>
      </c>
      <c r="H149" s="85">
        <f t="shared" si="8"/>
        <v>305963.61471227254</v>
      </c>
    </row>
    <row r="150" spans="1:8" ht="14.25">
      <c r="A150" s="55" t="s">
        <v>232</v>
      </c>
      <c r="B150" s="63">
        <v>2951.6083265482894</v>
      </c>
      <c r="C150" s="56">
        <v>11798040.830761319</v>
      </c>
      <c r="D150" s="56">
        <v>371543.7985</v>
      </c>
      <c r="E150" s="53">
        <f t="shared" si="6"/>
        <v>11426497.03226132</v>
      </c>
      <c r="F150" s="53">
        <f t="shared" si="7"/>
        <v>3871.2782212617794</v>
      </c>
      <c r="H150" s="85">
        <f t="shared" si="8"/>
        <v>308915.22303882084</v>
      </c>
    </row>
    <row r="151" spans="1:8" ht="14.25">
      <c r="A151" s="55" t="s">
        <v>189</v>
      </c>
      <c r="B151" s="63">
        <v>1111.3767746243739</v>
      </c>
      <c r="C151" s="56">
        <v>4493122.788219499</v>
      </c>
      <c r="D151" s="56">
        <v>190674.085</v>
      </c>
      <c r="E151" s="53">
        <f t="shared" si="6"/>
        <v>4302448.703219499</v>
      </c>
      <c r="F151" s="53">
        <f t="shared" si="7"/>
        <v>3871.2782212617794</v>
      </c>
      <c r="H151" s="85">
        <f t="shared" si="8"/>
        <v>310026.59981344524</v>
      </c>
    </row>
    <row r="152" spans="1:8" ht="14.25">
      <c r="A152" s="55" t="s">
        <v>127</v>
      </c>
      <c r="B152" s="63">
        <v>1138.1087512712802</v>
      </c>
      <c r="C152" s="56">
        <v>4491784.20267005</v>
      </c>
      <c r="D152" s="56">
        <v>84982.359</v>
      </c>
      <c r="E152" s="53">
        <f t="shared" si="6"/>
        <v>4406801.84367005</v>
      </c>
      <c r="F152" s="53">
        <f t="shared" si="7"/>
        <v>3872.0393273029513</v>
      </c>
      <c r="H152" s="85">
        <f t="shared" si="8"/>
        <v>311164.7085647165</v>
      </c>
    </row>
    <row r="153" spans="1:8" ht="14.25">
      <c r="A153" s="55" t="s">
        <v>157</v>
      </c>
      <c r="B153" s="63">
        <v>2770.73</v>
      </c>
      <c r="C153" s="56">
        <v>11265537.07652767</v>
      </c>
      <c r="D153" s="56">
        <v>533327.8405</v>
      </c>
      <c r="E153" s="53">
        <f t="shared" si="6"/>
        <v>10732209.23602767</v>
      </c>
      <c r="F153" s="53">
        <f t="shared" si="7"/>
        <v>3873.4229737389314</v>
      </c>
      <c r="H153" s="85">
        <f t="shared" si="8"/>
        <v>313935.4385647165</v>
      </c>
    </row>
    <row r="154" spans="1:8" ht="14.25">
      <c r="A154" s="55" t="s">
        <v>3</v>
      </c>
      <c r="B154" s="63">
        <v>167.19255514060742</v>
      </c>
      <c r="C154" s="56">
        <v>703892.5311197421</v>
      </c>
      <c r="D154" s="56">
        <v>56285.047</v>
      </c>
      <c r="E154" s="53">
        <f t="shared" si="6"/>
        <v>647607.4841197421</v>
      </c>
      <c r="F154" s="53">
        <f t="shared" si="7"/>
        <v>3873.4229737389323</v>
      </c>
      <c r="H154" s="85">
        <f t="shared" si="8"/>
        <v>314102.6311198571</v>
      </c>
    </row>
    <row r="155" spans="1:8" ht="14.25">
      <c r="A155" s="55" t="s">
        <v>37</v>
      </c>
      <c r="B155" s="63">
        <v>829.432</v>
      </c>
      <c r="C155" s="56">
        <v>3430760.555954231</v>
      </c>
      <c r="D155" s="56">
        <v>218019.59199999998</v>
      </c>
      <c r="E155" s="53">
        <f t="shared" si="6"/>
        <v>3212740.963954231</v>
      </c>
      <c r="F155" s="53">
        <f t="shared" si="7"/>
        <v>3873.4229737389333</v>
      </c>
      <c r="H155" s="85">
        <f t="shared" si="8"/>
        <v>314932.06311985705</v>
      </c>
    </row>
    <row r="156" spans="1:8" ht="14.25">
      <c r="A156" s="55" t="s">
        <v>109</v>
      </c>
      <c r="B156" s="63">
        <v>4576.343</v>
      </c>
      <c r="C156" s="56">
        <v>18428997.2418949</v>
      </c>
      <c r="D156" s="56">
        <v>693070.007</v>
      </c>
      <c r="E156" s="53">
        <f t="shared" si="6"/>
        <v>17735927.2348949</v>
      </c>
      <c r="F156" s="53">
        <f t="shared" si="7"/>
        <v>3875.567726216086</v>
      </c>
      <c r="H156" s="85">
        <f t="shared" si="8"/>
        <v>319508.40611985704</v>
      </c>
    </row>
    <row r="157" spans="1:8" ht="14.25">
      <c r="A157" s="55" t="s">
        <v>51</v>
      </c>
      <c r="B157" s="63">
        <v>3045.321</v>
      </c>
      <c r="C157" s="56">
        <v>12120248.198568098</v>
      </c>
      <c r="D157" s="56">
        <v>317900.415</v>
      </c>
      <c r="E157" s="53">
        <f t="shared" si="6"/>
        <v>11802347.7835681</v>
      </c>
      <c r="F157" s="53">
        <f t="shared" si="7"/>
        <v>3875.5677262160866</v>
      </c>
      <c r="H157" s="85">
        <f t="shared" si="8"/>
        <v>322553.72711985704</v>
      </c>
    </row>
    <row r="158" spans="1:8" ht="14.25">
      <c r="A158" s="55" t="s">
        <v>155</v>
      </c>
      <c r="B158" s="63">
        <v>450.473</v>
      </c>
      <c r="C158" s="56">
        <v>1816766.1474143798</v>
      </c>
      <c r="D158" s="56">
        <v>69961.374</v>
      </c>
      <c r="E158" s="53">
        <f t="shared" si="6"/>
        <v>1746804.7734143797</v>
      </c>
      <c r="F158" s="53">
        <f t="shared" si="7"/>
        <v>3877.7124786932395</v>
      </c>
      <c r="H158" s="85">
        <f t="shared" si="8"/>
        <v>323004.20011985704</v>
      </c>
    </row>
    <row r="159" spans="1:8" ht="14.25">
      <c r="A159" s="55" t="s">
        <v>84</v>
      </c>
      <c r="B159" s="63">
        <v>1947.130021447721</v>
      </c>
      <c r="C159" s="56">
        <v>7879217.132242903</v>
      </c>
      <c r="D159" s="56">
        <v>324630.6385</v>
      </c>
      <c r="E159" s="53">
        <f t="shared" si="6"/>
        <v>7554586.493742903</v>
      </c>
      <c r="F159" s="53">
        <f t="shared" si="7"/>
        <v>3879.857231170393</v>
      </c>
      <c r="H159" s="85">
        <f t="shared" si="8"/>
        <v>324951.33014130476</v>
      </c>
    </row>
    <row r="160" spans="1:8" ht="14.25">
      <c r="A160" s="55" t="s">
        <v>112</v>
      </c>
      <c r="B160" s="63">
        <v>232.10000000000002</v>
      </c>
      <c r="C160" s="56">
        <v>956640.8633546483</v>
      </c>
      <c r="D160" s="56">
        <v>56126</v>
      </c>
      <c r="E160" s="53">
        <f t="shared" si="6"/>
        <v>900514.8633546483</v>
      </c>
      <c r="F160" s="53">
        <f t="shared" si="7"/>
        <v>3879.8572311703933</v>
      </c>
      <c r="H160" s="85">
        <f t="shared" si="8"/>
        <v>325183.43014130474</v>
      </c>
    </row>
    <row r="161" spans="1:8" ht="14.25">
      <c r="A161" s="55" t="s">
        <v>142</v>
      </c>
      <c r="B161" s="63">
        <v>2193.393060224014</v>
      </c>
      <c r="C161" s="56">
        <v>8876106.294208383</v>
      </c>
      <c r="D161" s="56">
        <v>361350.0835</v>
      </c>
      <c r="E161" s="53">
        <f t="shared" si="6"/>
        <v>8514756.210708383</v>
      </c>
      <c r="F161" s="53">
        <f t="shared" si="7"/>
        <v>3882.0019836475462</v>
      </c>
      <c r="H161" s="85">
        <f t="shared" si="8"/>
        <v>327376.82320152875</v>
      </c>
    </row>
    <row r="162" spans="1:8" ht="14.25">
      <c r="A162" s="55" t="s">
        <v>54</v>
      </c>
      <c r="B162" s="63">
        <v>3419.226</v>
      </c>
      <c r="C162" s="56">
        <v>13991092.534972712</v>
      </c>
      <c r="D162" s="56">
        <v>710317.027</v>
      </c>
      <c r="E162" s="53">
        <f t="shared" si="6"/>
        <v>13280775.507972712</v>
      </c>
      <c r="F162" s="53">
        <f t="shared" si="7"/>
        <v>3884.146736124699</v>
      </c>
      <c r="H162" s="85">
        <f t="shared" si="8"/>
        <v>330796.0492015288</v>
      </c>
    </row>
    <row r="163" spans="1:8" ht="14.25">
      <c r="A163" s="55" t="s">
        <v>276</v>
      </c>
      <c r="B163" s="63">
        <v>5082.3704945592635</v>
      </c>
      <c r="C163" s="56">
        <v>20390123.42671884</v>
      </c>
      <c r="D163" s="56">
        <v>649450.6585</v>
      </c>
      <c r="E163" s="53">
        <f t="shared" si="6"/>
        <v>19740672.768218838</v>
      </c>
      <c r="F163" s="53">
        <f t="shared" si="7"/>
        <v>3884.1467361246996</v>
      </c>
      <c r="H163" s="85">
        <f t="shared" si="8"/>
        <v>335878.41969608807</v>
      </c>
    </row>
    <row r="164" spans="1:8" ht="14.25">
      <c r="A164" s="55" t="s">
        <v>221</v>
      </c>
      <c r="B164" s="63">
        <v>5889.799313007325</v>
      </c>
      <c r="C164" s="56">
        <v>24034223.1750469</v>
      </c>
      <c r="D164" s="56">
        <v>1157378.3969999999</v>
      </c>
      <c r="E164" s="53">
        <f t="shared" si="6"/>
        <v>22876844.7780469</v>
      </c>
      <c r="F164" s="53">
        <f t="shared" si="7"/>
        <v>3884.1467361246996</v>
      </c>
      <c r="H164" s="85">
        <f t="shared" si="8"/>
        <v>341768.2190090954</v>
      </c>
    </row>
    <row r="165" spans="1:8" ht="14.25">
      <c r="A165" s="55" t="s">
        <v>36</v>
      </c>
      <c r="B165" s="63">
        <v>2117.704551117504</v>
      </c>
      <c r="C165" s="56">
        <v>8462673.23238136</v>
      </c>
      <c r="D165" s="56">
        <v>232656.05999999997</v>
      </c>
      <c r="E165" s="53">
        <f t="shared" si="6"/>
        <v>8230017.172381361</v>
      </c>
      <c r="F165" s="53">
        <f t="shared" si="7"/>
        <v>3886.291488601852</v>
      </c>
      <c r="H165" s="85">
        <f t="shared" si="8"/>
        <v>343885.9235602129</v>
      </c>
    </row>
    <row r="166" spans="1:8" ht="14.25">
      <c r="A166" s="55" t="s">
        <v>68</v>
      </c>
      <c r="B166" s="63">
        <v>4901.720517717249</v>
      </c>
      <c r="C166" s="56">
        <v>19823665.03800961</v>
      </c>
      <c r="D166" s="56">
        <v>774150.3104999999</v>
      </c>
      <c r="E166" s="53">
        <f t="shared" si="6"/>
        <v>19049514.72750961</v>
      </c>
      <c r="F166" s="53">
        <f t="shared" si="7"/>
        <v>3886.2914886018525</v>
      </c>
      <c r="H166" s="85">
        <f t="shared" si="8"/>
        <v>348787.64407793013</v>
      </c>
    </row>
    <row r="167" spans="1:8" ht="14.25">
      <c r="A167" s="55" t="s">
        <v>56</v>
      </c>
      <c r="B167" s="63">
        <v>1445.5232830657465</v>
      </c>
      <c r="C167" s="56">
        <v>5900425.7535542175</v>
      </c>
      <c r="D167" s="56">
        <v>282700.922</v>
      </c>
      <c r="E167" s="53">
        <f t="shared" si="6"/>
        <v>5617724.831554217</v>
      </c>
      <c r="F167" s="53">
        <f t="shared" si="7"/>
        <v>3886.291488601853</v>
      </c>
      <c r="H167" s="85">
        <f t="shared" si="8"/>
        <v>350233.1673609959</v>
      </c>
    </row>
    <row r="168" spans="1:8" ht="14.25">
      <c r="A168" s="55" t="s">
        <v>222</v>
      </c>
      <c r="B168" s="63">
        <v>690.6479999999999</v>
      </c>
      <c r="C168" s="56">
        <v>2881837.647019892</v>
      </c>
      <c r="D168" s="56">
        <v>197778.20299999998</v>
      </c>
      <c r="E168" s="53">
        <f t="shared" si="6"/>
        <v>2684059.4440198923</v>
      </c>
      <c r="F168" s="53">
        <f t="shared" si="7"/>
        <v>3886.291488601853</v>
      </c>
      <c r="H168" s="85">
        <f t="shared" si="8"/>
        <v>350923.8153609959</v>
      </c>
    </row>
    <row r="169" spans="1:8" ht="14.25">
      <c r="A169" s="55" t="s">
        <v>186</v>
      </c>
      <c r="B169" s="63">
        <v>61.36895705521472</v>
      </c>
      <c r="C169" s="56">
        <v>250442.61669071807</v>
      </c>
      <c r="D169" s="56">
        <v>11813.34</v>
      </c>
      <c r="E169" s="53">
        <f t="shared" si="6"/>
        <v>238629.27669071808</v>
      </c>
      <c r="F169" s="53">
        <f t="shared" si="7"/>
        <v>3888.436241079006</v>
      </c>
      <c r="H169" s="85">
        <f t="shared" si="8"/>
        <v>350985.1843180511</v>
      </c>
    </row>
    <row r="170" spans="1:8" ht="14.25">
      <c r="A170" s="55" t="s">
        <v>42</v>
      </c>
      <c r="B170" s="63">
        <v>2590.6855751733633</v>
      </c>
      <c r="C170" s="56">
        <v>10413441.639354471</v>
      </c>
      <c r="D170" s="56">
        <v>328613.201</v>
      </c>
      <c r="E170" s="53">
        <f t="shared" si="6"/>
        <v>10084828.438354472</v>
      </c>
      <c r="F170" s="53">
        <f t="shared" si="7"/>
        <v>3892.7257460333126</v>
      </c>
      <c r="H170" s="85">
        <f t="shared" si="8"/>
        <v>353575.86989322444</v>
      </c>
    </row>
    <row r="171" spans="1:8" ht="14.25">
      <c r="A171" s="55" t="s">
        <v>261</v>
      </c>
      <c r="B171" s="63">
        <v>642.3289095182138</v>
      </c>
      <c r="C171" s="56">
        <v>2646698.8315030537</v>
      </c>
      <c r="D171" s="56">
        <v>146288.548</v>
      </c>
      <c r="E171" s="53">
        <f t="shared" si="6"/>
        <v>2500410.2835030537</v>
      </c>
      <c r="F171" s="53">
        <f t="shared" si="7"/>
        <v>3892.725746033314</v>
      </c>
      <c r="H171" s="85">
        <f t="shared" si="8"/>
        <v>354218.19880274264</v>
      </c>
    </row>
    <row r="172" spans="1:8" ht="14.25">
      <c r="A172" s="55" t="s">
        <v>149</v>
      </c>
      <c r="B172" s="63">
        <v>8402.82204477612</v>
      </c>
      <c r="C172" s="56">
        <v>33635978.102827504</v>
      </c>
      <c r="D172" s="56">
        <v>890052.443</v>
      </c>
      <c r="E172" s="53">
        <f t="shared" si="6"/>
        <v>32745925.659827504</v>
      </c>
      <c r="F172" s="53">
        <f t="shared" si="7"/>
        <v>3897.0152509876184</v>
      </c>
      <c r="H172" s="85">
        <f t="shared" si="8"/>
        <v>362621.02084751875</v>
      </c>
    </row>
    <row r="173" spans="1:8" ht="14.25">
      <c r="A173" s="55" t="s">
        <v>26</v>
      </c>
      <c r="B173" s="63">
        <v>7071.85</v>
      </c>
      <c r="C173" s="56">
        <v>28537590.185696796</v>
      </c>
      <c r="D173" s="56">
        <v>978482.8829999999</v>
      </c>
      <c r="E173" s="53">
        <f t="shared" si="6"/>
        <v>27559107.302696794</v>
      </c>
      <c r="F173" s="53">
        <f t="shared" si="7"/>
        <v>3897.015250987619</v>
      </c>
      <c r="H173" s="85">
        <f t="shared" si="8"/>
        <v>369692.87084751873</v>
      </c>
    </row>
    <row r="174" spans="1:8" ht="14.25">
      <c r="A174" s="55" t="s">
        <v>15</v>
      </c>
      <c r="B174" s="63">
        <v>14505.065168299401</v>
      </c>
      <c r="C174" s="56">
        <v>59556887.69643208</v>
      </c>
      <c r="D174" s="56">
        <v>3030427.519</v>
      </c>
      <c r="E174" s="53">
        <f t="shared" si="6"/>
        <v>56526460.177432075</v>
      </c>
      <c r="F174" s="53">
        <f t="shared" si="7"/>
        <v>3897.0152509876198</v>
      </c>
      <c r="H174" s="85">
        <f t="shared" si="8"/>
        <v>384197.93601581815</v>
      </c>
    </row>
    <row r="175" spans="1:8" ht="14.25">
      <c r="A175" s="55" t="s">
        <v>167</v>
      </c>
      <c r="B175" s="63">
        <v>1638.9753274926993</v>
      </c>
      <c r="C175" s="56">
        <v>6559503.867125112</v>
      </c>
      <c r="D175" s="56">
        <v>168876.82349999997</v>
      </c>
      <c r="E175" s="53">
        <f t="shared" si="6"/>
        <v>6390627.043625112</v>
      </c>
      <c r="F175" s="53">
        <f t="shared" si="7"/>
        <v>3899.1600034647736</v>
      </c>
      <c r="H175" s="85">
        <f t="shared" si="8"/>
        <v>385836.91134331084</v>
      </c>
    </row>
    <row r="176" spans="1:8" ht="14.25">
      <c r="A176" s="55" t="s">
        <v>53</v>
      </c>
      <c r="B176" s="63">
        <v>5088.215713339413</v>
      </c>
      <c r="C176" s="56">
        <v>20710602.450464964</v>
      </c>
      <c r="D176" s="56">
        <v>849009.3255</v>
      </c>
      <c r="E176" s="53">
        <f t="shared" si="6"/>
        <v>19861593.124964964</v>
      </c>
      <c r="F176" s="53">
        <f t="shared" si="7"/>
        <v>3903.4495084190785</v>
      </c>
      <c r="H176" s="85">
        <f t="shared" si="8"/>
        <v>390925.12705665024</v>
      </c>
    </row>
    <row r="177" spans="1:8" ht="14.25">
      <c r="A177" s="55" t="s">
        <v>38</v>
      </c>
      <c r="B177" s="63">
        <v>1709.17</v>
      </c>
      <c r="C177" s="56">
        <v>7004389.691304637</v>
      </c>
      <c r="D177" s="56">
        <v>332730.89499999996</v>
      </c>
      <c r="E177" s="53">
        <f t="shared" si="6"/>
        <v>6671658.796304638</v>
      </c>
      <c r="F177" s="53">
        <f t="shared" si="7"/>
        <v>3903.449508419079</v>
      </c>
      <c r="H177" s="85">
        <f t="shared" si="8"/>
        <v>392634.2970566502</v>
      </c>
    </row>
    <row r="178" spans="1:8" ht="14.25">
      <c r="A178" s="55" t="s">
        <v>47</v>
      </c>
      <c r="B178" s="63">
        <v>2148.327236916151</v>
      </c>
      <c r="C178" s="56">
        <v>8696458.724863669</v>
      </c>
      <c r="D178" s="56">
        <v>310571.828</v>
      </c>
      <c r="E178" s="53">
        <f t="shared" si="6"/>
        <v>8385886.896863669</v>
      </c>
      <c r="F178" s="53">
        <f t="shared" si="7"/>
        <v>3903.44950841908</v>
      </c>
      <c r="H178" s="85">
        <f t="shared" si="8"/>
        <v>394782.6242935664</v>
      </c>
    </row>
    <row r="179" spans="1:8" ht="14.25">
      <c r="A179" s="55" t="s">
        <v>225</v>
      </c>
      <c r="B179" s="63">
        <v>5954.806570566544</v>
      </c>
      <c r="C179" s="56">
        <v>23825064.226895068</v>
      </c>
      <c r="D179" s="56">
        <v>555234.274</v>
      </c>
      <c r="E179" s="53">
        <f t="shared" si="6"/>
        <v>23269829.952895068</v>
      </c>
      <c r="F179" s="53">
        <f t="shared" si="7"/>
        <v>3907.7390133733866</v>
      </c>
      <c r="H179" s="85">
        <f t="shared" si="8"/>
        <v>400737.43086413294</v>
      </c>
    </row>
    <row r="180" spans="1:8" ht="14.25">
      <c r="A180" s="55" t="s">
        <v>259</v>
      </c>
      <c r="B180" s="63">
        <v>380.07713884992984</v>
      </c>
      <c r="C180" s="56">
        <v>1540264.1267965655</v>
      </c>
      <c r="D180" s="56">
        <v>53708.641</v>
      </c>
      <c r="E180" s="53">
        <f t="shared" si="6"/>
        <v>1486555.4857965654</v>
      </c>
      <c r="F180" s="53">
        <f t="shared" si="7"/>
        <v>3911.19415994004</v>
      </c>
      <c r="H180" s="85">
        <f t="shared" si="8"/>
        <v>401117.5080029829</v>
      </c>
    </row>
    <row r="181" spans="1:8" ht="14.25">
      <c r="A181" s="55" t="s">
        <v>138</v>
      </c>
      <c r="B181" s="63">
        <v>3407.90656</v>
      </c>
      <c r="C181" s="56">
        <v>13915954.70639851</v>
      </c>
      <c r="D181" s="56">
        <v>581039.6585</v>
      </c>
      <c r="E181" s="53">
        <f t="shared" si="6"/>
        <v>13334915.047898509</v>
      </c>
      <c r="F181" s="53">
        <f t="shared" si="7"/>
        <v>3912.9344696289177</v>
      </c>
      <c r="H181" s="85">
        <f t="shared" si="8"/>
        <v>404525.41456298286</v>
      </c>
    </row>
    <row r="182" spans="1:8" ht="14.25">
      <c r="A182" s="55" t="s">
        <v>230</v>
      </c>
      <c r="B182" s="63">
        <v>4246.570000000001</v>
      </c>
      <c r="C182" s="56">
        <v>17254673.632601738</v>
      </c>
      <c r="D182" s="56">
        <v>632862.846</v>
      </c>
      <c r="E182" s="53">
        <f t="shared" si="6"/>
        <v>16621810.786601737</v>
      </c>
      <c r="F182" s="53">
        <f t="shared" si="7"/>
        <v>3914.1732708048457</v>
      </c>
      <c r="H182" s="85">
        <f t="shared" si="8"/>
        <v>408771.98456298286</v>
      </c>
    </row>
    <row r="183" spans="1:8" ht="14.25">
      <c r="A183" s="55" t="s">
        <v>88</v>
      </c>
      <c r="B183" s="63">
        <v>51.366240000000005</v>
      </c>
      <c r="C183" s="56">
        <v>209102.7680330427</v>
      </c>
      <c r="D183" s="56">
        <v>7732.200000000001</v>
      </c>
      <c r="E183" s="53">
        <f t="shared" si="6"/>
        <v>201370.56803304268</v>
      </c>
      <c r="F183" s="53">
        <f t="shared" si="7"/>
        <v>3920.2902146048195</v>
      </c>
      <c r="H183" s="85">
        <f t="shared" si="8"/>
        <v>408823.35080298287</v>
      </c>
    </row>
    <row r="184" spans="1:8" ht="14.25">
      <c r="A184" s="55" t="s">
        <v>85</v>
      </c>
      <c r="B184" s="63">
        <v>40.121</v>
      </c>
      <c r="C184" s="56">
        <v>159519.09464036883</v>
      </c>
      <c r="D184" s="56">
        <v>2220.3999999999996</v>
      </c>
      <c r="E184" s="53">
        <f t="shared" si="6"/>
        <v>157298.69464036883</v>
      </c>
      <c r="F184" s="53">
        <f t="shared" si="7"/>
        <v>3920.607528236306</v>
      </c>
      <c r="H184" s="85">
        <f t="shared" si="8"/>
        <v>408863.47180298285</v>
      </c>
    </row>
    <row r="185" spans="1:8" ht="14.25">
      <c r="A185" s="55" t="s">
        <v>183</v>
      </c>
      <c r="B185" s="63">
        <v>1141.4615850920522</v>
      </c>
      <c r="C185" s="56">
        <v>4721983.877082545</v>
      </c>
      <c r="D185" s="56">
        <v>233158.97499999998</v>
      </c>
      <c r="E185" s="53">
        <f t="shared" si="6"/>
        <v>4488824.902082546</v>
      </c>
      <c r="F185" s="53">
        <f t="shared" si="7"/>
        <v>3932.52384548758</v>
      </c>
      <c r="H185" s="85">
        <f t="shared" si="8"/>
        <v>410004.9333880749</v>
      </c>
    </row>
    <row r="186" spans="1:8" ht="14.25">
      <c r="A186" s="55" t="s">
        <v>211</v>
      </c>
      <c r="B186" s="63">
        <v>182.74921225382934</v>
      </c>
      <c r="C186" s="56">
        <v>747307.2482956933</v>
      </c>
      <c r="D186" s="56">
        <v>28467.599999999995</v>
      </c>
      <c r="E186" s="53">
        <f t="shared" si="6"/>
        <v>718839.6482956933</v>
      </c>
      <c r="F186" s="53">
        <f t="shared" si="7"/>
        <v>3933.4760430992264</v>
      </c>
      <c r="H186" s="85">
        <f t="shared" si="8"/>
        <v>410187.68260032876</v>
      </c>
    </row>
    <row r="187" spans="1:8" ht="14.25">
      <c r="A187" s="55" t="s">
        <v>10</v>
      </c>
      <c r="B187" s="63">
        <v>90.2015929526124</v>
      </c>
      <c r="C187" s="56">
        <v>375757.9312431294</v>
      </c>
      <c r="D187" s="56">
        <v>20912.5</v>
      </c>
      <c r="E187" s="53">
        <f t="shared" si="6"/>
        <v>354845.4312431294</v>
      </c>
      <c r="F187" s="53">
        <f t="shared" si="7"/>
        <v>3933.9153514677755</v>
      </c>
      <c r="H187" s="85">
        <f t="shared" si="8"/>
        <v>410277.88419328135</v>
      </c>
    </row>
    <row r="188" spans="1:8" ht="14.25">
      <c r="A188" s="55" t="s">
        <v>144</v>
      </c>
      <c r="B188" s="63">
        <v>1051.3450408730448</v>
      </c>
      <c r="C188" s="56">
        <v>4275411.529947565</v>
      </c>
      <c r="D188" s="56">
        <v>133206.374</v>
      </c>
      <c r="E188" s="53">
        <f t="shared" si="6"/>
        <v>4142205.155947565</v>
      </c>
      <c r="F188" s="53">
        <f t="shared" si="7"/>
        <v>3939.9103005306865</v>
      </c>
      <c r="H188" s="85">
        <f t="shared" si="8"/>
        <v>411329.2292341544</v>
      </c>
    </row>
    <row r="189" spans="1:8" ht="14.25">
      <c r="A189" s="55" t="s">
        <v>146</v>
      </c>
      <c r="B189" s="63">
        <v>287.00036</v>
      </c>
      <c r="C189" s="56">
        <v>1200609.7874513685</v>
      </c>
      <c r="D189" s="56">
        <v>69443.5455</v>
      </c>
      <c r="E189" s="53">
        <f t="shared" si="6"/>
        <v>1131166.2419513685</v>
      </c>
      <c r="F189" s="53">
        <f t="shared" si="7"/>
        <v>3941.3408469291417</v>
      </c>
      <c r="H189" s="85">
        <f t="shared" si="8"/>
        <v>411616.2295941544</v>
      </c>
    </row>
    <row r="190" spans="1:8" ht="14.25">
      <c r="A190" s="55" t="s">
        <v>52</v>
      </c>
      <c r="B190" s="63">
        <v>1530.5376607086862</v>
      </c>
      <c r="C190" s="56">
        <v>6243624.482593838</v>
      </c>
      <c r="D190" s="56">
        <v>203595.5145</v>
      </c>
      <c r="E190" s="53">
        <f t="shared" si="6"/>
        <v>6040028.968093839</v>
      </c>
      <c r="F190" s="53">
        <f t="shared" si="7"/>
        <v>3946.344557962147</v>
      </c>
      <c r="H190" s="85">
        <f t="shared" si="8"/>
        <v>413146.7672548631</v>
      </c>
    </row>
    <row r="191" spans="1:8" ht="14.25">
      <c r="A191" s="55" t="s">
        <v>262</v>
      </c>
      <c r="B191" s="63">
        <v>547.9575283182136</v>
      </c>
      <c r="C191" s="56">
        <v>2284823.5570019917</v>
      </c>
      <c r="D191" s="56">
        <v>121307.417</v>
      </c>
      <c r="E191" s="53">
        <f t="shared" si="6"/>
        <v>2163516.1400019918</v>
      </c>
      <c r="F191" s="53">
        <f t="shared" si="7"/>
        <v>3948.3281608380057</v>
      </c>
      <c r="H191" s="85">
        <f t="shared" si="8"/>
        <v>413694.72478318133</v>
      </c>
    </row>
    <row r="192" spans="1:8" ht="14.25">
      <c r="A192" s="55" t="s">
        <v>118</v>
      </c>
      <c r="B192" s="63">
        <v>20.62144</v>
      </c>
      <c r="C192" s="56">
        <v>97140.99681150695</v>
      </c>
      <c r="D192" s="56">
        <v>15720.599999999999</v>
      </c>
      <c r="E192" s="53">
        <f t="shared" si="6"/>
        <v>81420.39681150694</v>
      </c>
      <c r="F192" s="53">
        <f t="shared" si="7"/>
        <v>3948.337109896639</v>
      </c>
      <c r="H192" s="85">
        <f t="shared" si="8"/>
        <v>413715.34622318135</v>
      </c>
    </row>
    <row r="193" spans="1:8" ht="14.25">
      <c r="A193" s="55" t="s">
        <v>4</v>
      </c>
      <c r="B193" s="63">
        <v>620.67556</v>
      </c>
      <c r="C193" s="56">
        <v>2621876.6496902006</v>
      </c>
      <c r="D193" s="56">
        <v>165821.054</v>
      </c>
      <c r="E193" s="53">
        <f t="shared" si="6"/>
        <v>2456055.5956902006</v>
      </c>
      <c r="F193" s="53">
        <f t="shared" si="7"/>
        <v>3957.0683203479134</v>
      </c>
      <c r="H193" s="85">
        <f t="shared" si="8"/>
        <v>414336.02178318135</v>
      </c>
    </row>
    <row r="194" spans="1:8" ht="14.25">
      <c r="A194" s="55" t="s">
        <v>160</v>
      </c>
      <c r="B194" s="63">
        <v>77.12700000000001</v>
      </c>
      <c r="C194" s="56">
        <v>316806.5586338268</v>
      </c>
      <c r="D194" s="56">
        <v>9986.199999999999</v>
      </c>
      <c r="E194" s="53">
        <f t="shared" si="6"/>
        <v>306820.3586338268</v>
      </c>
      <c r="F194" s="53">
        <f t="shared" si="7"/>
        <v>3978.1186696465147</v>
      </c>
      <c r="H194" s="85">
        <f t="shared" si="8"/>
        <v>414413.1487831813</v>
      </c>
    </row>
    <row r="195" spans="1:8" ht="14.25">
      <c r="A195" s="55" t="s">
        <v>7</v>
      </c>
      <c r="B195" s="63">
        <v>55.815</v>
      </c>
      <c r="C195" s="56">
        <v>235621.86784751597</v>
      </c>
      <c r="D195" s="56">
        <v>13539.400000000001</v>
      </c>
      <c r="E195" s="53">
        <f t="shared" si="6"/>
        <v>222082.46784751597</v>
      </c>
      <c r="F195" s="53">
        <f t="shared" si="7"/>
        <v>3978.902944504452</v>
      </c>
      <c r="H195" s="85">
        <f t="shared" si="8"/>
        <v>414468.96378318133</v>
      </c>
    </row>
    <row r="196" spans="1:8" ht="14.25">
      <c r="A196" s="55" t="s">
        <v>238</v>
      </c>
      <c r="B196" s="63">
        <v>231.002</v>
      </c>
      <c r="C196" s="56">
        <v>991117.5307209848</v>
      </c>
      <c r="D196" s="56">
        <v>69359.94099999999</v>
      </c>
      <c r="E196" s="53">
        <f aca="true" t="shared" si="9" ref="E196:E259">+C196-D196</f>
        <v>921757.5897209848</v>
      </c>
      <c r="F196" s="53">
        <f aca="true" t="shared" si="10" ref="F196:F259">+E196/B196</f>
        <v>3990.2580485060075</v>
      </c>
      <c r="H196" s="85">
        <f t="shared" si="8"/>
        <v>414699.9657831813</v>
      </c>
    </row>
    <row r="197" spans="1:8" ht="14.25">
      <c r="A197" s="55" t="s">
        <v>41</v>
      </c>
      <c r="B197" s="64">
        <v>3213.551</v>
      </c>
      <c r="C197" s="56">
        <v>13436385.44543103</v>
      </c>
      <c r="D197" s="56">
        <v>596282.8829999999</v>
      </c>
      <c r="E197" s="53">
        <f t="shared" si="9"/>
        <v>12840102.56243103</v>
      </c>
      <c r="F197" s="53">
        <f t="shared" si="10"/>
        <v>3995.611883063636</v>
      </c>
      <c r="H197" s="85">
        <f t="shared" si="8"/>
        <v>417913.5167831813</v>
      </c>
    </row>
    <row r="198" spans="1:8" ht="14.25">
      <c r="A198" s="55" t="s">
        <v>98</v>
      </c>
      <c r="B198" s="63">
        <v>19.478975433070865</v>
      </c>
      <c r="C198" s="56">
        <v>79012.03499999999</v>
      </c>
      <c r="D198" s="56">
        <v>1166.1999999999998</v>
      </c>
      <c r="E198" s="53">
        <f t="shared" si="9"/>
        <v>77845.83499999999</v>
      </c>
      <c r="F198" s="53">
        <f t="shared" si="10"/>
        <v>3996.4029559704404</v>
      </c>
      <c r="H198" s="85">
        <f aca="true" t="shared" si="11" ref="H198:H261">+B198+H197</f>
        <v>417932.9957586144</v>
      </c>
    </row>
    <row r="199" spans="1:8" ht="14.25">
      <c r="A199" s="55" t="s">
        <v>23</v>
      </c>
      <c r="B199" s="63">
        <v>108.12700000000001</v>
      </c>
      <c r="C199" s="56">
        <v>463532.2720822134</v>
      </c>
      <c r="D199" s="56">
        <v>31158.588999999996</v>
      </c>
      <c r="E199" s="53">
        <f t="shared" si="9"/>
        <v>432373.68308221345</v>
      </c>
      <c r="F199" s="53">
        <f t="shared" si="10"/>
        <v>3998.757785587443</v>
      </c>
      <c r="H199" s="85">
        <f t="shared" si="11"/>
        <v>418041.12275861437</v>
      </c>
    </row>
    <row r="200" spans="1:8" ht="14.25">
      <c r="A200" s="55" t="s">
        <v>204</v>
      </c>
      <c r="B200" s="63">
        <v>219.63</v>
      </c>
      <c r="C200" s="56">
        <v>907464.426828001</v>
      </c>
      <c r="D200" s="56">
        <v>25627</v>
      </c>
      <c r="E200" s="53">
        <f t="shared" si="9"/>
        <v>881837.426828001</v>
      </c>
      <c r="F200" s="53">
        <f t="shared" si="10"/>
        <v>4015.1046160724904</v>
      </c>
      <c r="H200" s="85">
        <f t="shared" si="11"/>
        <v>418260.75275861437</v>
      </c>
    </row>
    <row r="201" spans="1:8" ht="14.25">
      <c r="A201" s="55" t="s">
        <v>267</v>
      </c>
      <c r="B201" s="63">
        <v>2688.9325753585813</v>
      </c>
      <c r="C201" s="56">
        <v>11033029.84680587</v>
      </c>
      <c r="D201" s="56">
        <v>220102.65199999994</v>
      </c>
      <c r="E201" s="53">
        <f t="shared" si="9"/>
        <v>10812927.19480587</v>
      </c>
      <c r="F201" s="53">
        <f t="shared" si="10"/>
        <v>4021.2712263206963</v>
      </c>
      <c r="H201" s="85">
        <f t="shared" si="11"/>
        <v>420949.685333973</v>
      </c>
    </row>
    <row r="202" spans="1:8" ht="14.25">
      <c r="A202" s="55" t="s">
        <v>48</v>
      </c>
      <c r="B202" s="63">
        <v>1931.5130000000001</v>
      </c>
      <c r="C202" s="56">
        <v>8202434.527488723</v>
      </c>
      <c r="D202" s="56">
        <v>412905.7974999999</v>
      </c>
      <c r="E202" s="53">
        <f t="shared" si="9"/>
        <v>7789528.729988723</v>
      </c>
      <c r="F202" s="53">
        <f t="shared" si="10"/>
        <v>4032.8637342791494</v>
      </c>
      <c r="H202" s="85">
        <f t="shared" si="11"/>
        <v>422881.19833397295</v>
      </c>
    </row>
    <row r="203" spans="1:8" ht="14.25">
      <c r="A203" s="55" t="s">
        <v>195</v>
      </c>
      <c r="B203" s="63">
        <v>257.2</v>
      </c>
      <c r="C203" s="56">
        <v>1080135.0772469847</v>
      </c>
      <c r="D203" s="56">
        <v>42504.812</v>
      </c>
      <c r="E203" s="53">
        <f t="shared" si="9"/>
        <v>1037630.2652469847</v>
      </c>
      <c r="F203" s="53">
        <f t="shared" si="10"/>
        <v>4034.332291006939</v>
      </c>
      <c r="H203" s="85">
        <f t="shared" si="11"/>
        <v>423138.39833397296</v>
      </c>
    </row>
    <row r="204" spans="1:8" ht="14.25">
      <c r="A204" s="55" t="s">
        <v>275</v>
      </c>
      <c r="B204" s="63">
        <v>1101.0598778680935</v>
      </c>
      <c r="C204" s="56">
        <v>4732972.620060322</v>
      </c>
      <c r="D204" s="56">
        <v>281176.182</v>
      </c>
      <c r="E204" s="53">
        <f t="shared" si="9"/>
        <v>4451796.438060322</v>
      </c>
      <c r="F204" s="53">
        <f t="shared" si="10"/>
        <v>4043.1919530843584</v>
      </c>
      <c r="H204" s="85">
        <f t="shared" si="11"/>
        <v>424239.45821184106</v>
      </c>
    </row>
    <row r="205" spans="1:8" ht="14.25">
      <c r="A205" s="55" t="s">
        <v>12</v>
      </c>
      <c r="B205" s="63">
        <v>226.2539712230216</v>
      </c>
      <c r="C205" s="56">
        <v>967837.9376662768</v>
      </c>
      <c r="D205" s="56">
        <v>46635.560999999994</v>
      </c>
      <c r="E205" s="53">
        <f t="shared" si="9"/>
        <v>921202.3766662768</v>
      </c>
      <c r="F205" s="53">
        <f t="shared" si="10"/>
        <v>4071.541249361034</v>
      </c>
      <c r="H205" s="85">
        <f t="shared" si="11"/>
        <v>424465.7121830641</v>
      </c>
    </row>
    <row r="206" spans="1:8" ht="14.25">
      <c r="A206" s="55" t="s">
        <v>300</v>
      </c>
      <c r="B206" s="63">
        <v>7751.036368874306</v>
      </c>
      <c r="C206" s="56">
        <v>32780192.151857734</v>
      </c>
      <c r="D206" s="56">
        <v>1174294.3624999998</v>
      </c>
      <c r="E206" s="53">
        <f t="shared" si="9"/>
        <v>31605897.789357733</v>
      </c>
      <c r="F206" s="53">
        <f t="shared" si="10"/>
        <v>4077.6350781009046</v>
      </c>
      <c r="H206" s="85">
        <f t="shared" si="11"/>
        <v>432216.7485519384</v>
      </c>
    </row>
    <row r="207" spans="1:8" ht="14.25">
      <c r="A207" s="55" t="s">
        <v>104</v>
      </c>
      <c r="B207" s="63">
        <v>21.47736</v>
      </c>
      <c r="C207" s="56">
        <v>100425.04283089985</v>
      </c>
      <c r="D207" s="56">
        <v>12805.099999999999</v>
      </c>
      <c r="E207" s="53">
        <f t="shared" si="9"/>
        <v>87619.94283089985</v>
      </c>
      <c r="F207" s="53">
        <f t="shared" si="10"/>
        <v>4079.6421362262327</v>
      </c>
      <c r="H207" s="85">
        <f t="shared" si="11"/>
        <v>432238.2259119384</v>
      </c>
    </row>
    <row r="208" spans="1:8" ht="14.25">
      <c r="A208" s="55" t="s">
        <v>11</v>
      </c>
      <c r="B208" s="63">
        <v>8456.258793584682</v>
      </c>
      <c r="C208" s="56">
        <v>35483529.04922597</v>
      </c>
      <c r="D208" s="56">
        <v>826864.661</v>
      </c>
      <c r="E208" s="53">
        <f t="shared" si="9"/>
        <v>34656664.38822597</v>
      </c>
      <c r="F208" s="53">
        <f t="shared" si="10"/>
        <v>4098.344815856175</v>
      </c>
      <c r="H208" s="85">
        <f t="shared" si="11"/>
        <v>440694.4847055231</v>
      </c>
    </row>
    <row r="209" spans="1:8" ht="14.25">
      <c r="A209" s="55" t="s">
        <v>22</v>
      </c>
      <c r="B209" s="63">
        <v>441.58</v>
      </c>
      <c r="C209" s="56">
        <v>1907815.9270235864</v>
      </c>
      <c r="D209" s="56">
        <v>93273.25</v>
      </c>
      <c r="E209" s="53">
        <f t="shared" si="9"/>
        <v>1814542.6770235864</v>
      </c>
      <c r="F209" s="53">
        <f t="shared" si="10"/>
        <v>4109.204848551987</v>
      </c>
      <c r="H209" s="85">
        <f t="shared" si="11"/>
        <v>441136.06470552314</v>
      </c>
    </row>
    <row r="210" spans="1:8" ht="14.25">
      <c r="A210" s="55" t="s">
        <v>81</v>
      </c>
      <c r="B210" s="63">
        <v>649.2944165170557</v>
      </c>
      <c r="C210" s="56">
        <v>2751457.7737254878</v>
      </c>
      <c r="D210" s="56">
        <v>80108.434</v>
      </c>
      <c r="E210" s="53">
        <f t="shared" si="9"/>
        <v>2671349.339725488</v>
      </c>
      <c r="F210" s="53">
        <f t="shared" si="10"/>
        <v>4114.234269955896</v>
      </c>
      <c r="H210" s="85">
        <f t="shared" si="11"/>
        <v>441785.3591220402</v>
      </c>
    </row>
    <row r="211" spans="1:8" ht="14.25">
      <c r="A211" s="55" t="s">
        <v>226</v>
      </c>
      <c r="B211" s="63">
        <v>759.8499999999999</v>
      </c>
      <c r="C211" s="56">
        <v>3279290.3969245693</v>
      </c>
      <c r="D211" s="56">
        <v>145393.437</v>
      </c>
      <c r="E211" s="53">
        <f t="shared" si="9"/>
        <v>3133896.9599245694</v>
      </c>
      <c r="F211" s="53">
        <f t="shared" si="10"/>
        <v>4124.36265042386</v>
      </c>
      <c r="H211" s="85">
        <f t="shared" si="11"/>
        <v>442545.2091220402</v>
      </c>
    </row>
    <row r="212" spans="1:8" ht="14.25">
      <c r="A212" s="55" t="s">
        <v>233</v>
      </c>
      <c r="B212" s="63">
        <v>261.8320022818026</v>
      </c>
      <c r="C212" s="56">
        <v>1129759.7940111011</v>
      </c>
      <c r="D212" s="56">
        <v>49612.822</v>
      </c>
      <c r="E212" s="53">
        <f t="shared" si="9"/>
        <v>1080146.9720111012</v>
      </c>
      <c r="F212" s="53">
        <f t="shared" si="10"/>
        <v>4125.343589010822</v>
      </c>
      <c r="H212" s="85">
        <f t="shared" si="11"/>
        <v>442807.041124322</v>
      </c>
    </row>
    <row r="213" spans="1:8" ht="14.25">
      <c r="A213" s="55" t="s">
        <v>218</v>
      </c>
      <c r="B213" s="63">
        <v>2472.7470108561415</v>
      </c>
      <c r="C213" s="56">
        <v>10684197.853476515</v>
      </c>
      <c r="D213" s="56">
        <v>475747.38049999997</v>
      </c>
      <c r="E213" s="53">
        <f t="shared" si="9"/>
        <v>10208450.472976515</v>
      </c>
      <c r="F213" s="53">
        <f t="shared" si="10"/>
        <v>4128.384516555147</v>
      </c>
      <c r="H213" s="85">
        <f t="shared" si="11"/>
        <v>445279.78813517815</v>
      </c>
    </row>
    <row r="214" spans="1:8" ht="14.25">
      <c r="A214" s="55" t="s">
        <v>271</v>
      </c>
      <c r="B214" s="63">
        <v>217.60668035190616</v>
      </c>
      <c r="C214" s="56">
        <v>952199.7479999999</v>
      </c>
      <c r="D214" s="56">
        <v>52401.741</v>
      </c>
      <c r="E214" s="53">
        <f t="shared" si="9"/>
        <v>899798.0069999999</v>
      </c>
      <c r="F214" s="53">
        <f t="shared" si="10"/>
        <v>4134.974190796334</v>
      </c>
      <c r="H214" s="85">
        <f t="shared" si="11"/>
        <v>445497.39481553005</v>
      </c>
    </row>
    <row r="215" spans="1:8" ht="14.25">
      <c r="A215" s="55" t="s">
        <v>256</v>
      </c>
      <c r="B215" s="63">
        <v>674.7675624845335</v>
      </c>
      <c r="C215" s="56">
        <v>2826322.1043248354</v>
      </c>
      <c r="D215" s="56">
        <v>31032.452500000003</v>
      </c>
      <c r="E215" s="53">
        <f t="shared" si="9"/>
        <v>2795289.651824835</v>
      </c>
      <c r="F215" s="53">
        <f t="shared" si="10"/>
        <v>4142.5963653801255</v>
      </c>
      <c r="H215" s="85">
        <f t="shared" si="11"/>
        <v>446172.1623780146</v>
      </c>
    </row>
    <row r="216" spans="1:8" ht="14.25">
      <c r="A216" s="55" t="s">
        <v>161</v>
      </c>
      <c r="B216" s="63">
        <v>629.7212863975512</v>
      </c>
      <c r="C216" s="56">
        <v>2735402.8826133115</v>
      </c>
      <c r="D216" s="56">
        <v>116411.48399999998</v>
      </c>
      <c r="E216" s="53">
        <f t="shared" si="9"/>
        <v>2618991.3986133114</v>
      </c>
      <c r="F216" s="53">
        <f t="shared" si="10"/>
        <v>4158.96914267546</v>
      </c>
      <c r="H216" s="85">
        <f t="shared" si="11"/>
        <v>446801.88366441213</v>
      </c>
    </row>
    <row r="217" spans="1:8" ht="14.25">
      <c r="A217" s="55" t="s">
        <v>133</v>
      </c>
      <c r="B217" s="63">
        <v>20481.149999999998</v>
      </c>
      <c r="C217" s="56">
        <v>87168473.74495888</v>
      </c>
      <c r="D217" s="56">
        <v>1826419.3954999999</v>
      </c>
      <c r="E217" s="53">
        <f t="shared" si="9"/>
        <v>85342054.34945887</v>
      </c>
      <c r="F217" s="53">
        <f t="shared" si="10"/>
        <v>4166.858518660275</v>
      </c>
      <c r="H217" s="85">
        <f t="shared" si="11"/>
        <v>467283.03366441216</v>
      </c>
    </row>
    <row r="218" spans="1:8" ht="14.25">
      <c r="A218" s="55" t="s">
        <v>115</v>
      </c>
      <c r="B218" s="63">
        <v>74.83607930635837</v>
      </c>
      <c r="C218" s="56">
        <v>319803.183541797</v>
      </c>
      <c r="D218" s="56">
        <v>4823</v>
      </c>
      <c r="E218" s="53">
        <f t="shared" si="9"/>
        <v>314980.183541797</v>
      </c>
      <c r="F218" s="53">
        <f t="shared" si="10"/>
        <v>4208.934867530334</v>
      </c>
      <c r="H218" s="85">
        <f t="shared" si="11"/>
        <v>467357.86974371853</v>
      </c>
    </row>
    <row r="219" spans="1:8" ht="14.25">
      <c r="A219" s="55" t="s">
        <v>83</v>
      </c>
      <c r="B219" s="63">
        <v>1315.2651394506756</v>
      </c>
      <c r="C219" s="56">
        <v>5724345.241624922</v>
      </c>
      <c r="D219" s="56">
        <v>177828.40949999998</v>
      </c>
      <c r="E219" s="53">
        <f t="shared" si="9"/>
        <v>5546516.8321249215</v>
      </c>
      <c r="F219" s="53">
        <f t="shared" si="10"/>
        <v>4217.033254938575</v>
      </c>
      <c r="H219" s="85">
        <f t="shared" si="11"/>
        <v>468673.1348831692</v>
      </c>
    </row>
    <row r="220" spans="1:8" ht="14.25">
      <c r="A220" s="55" t="s">
        <v>108</v>
      </c>
      <c r="B220" s="63">
        <v>3939.829872712808</v>
      </c>
      <c r="C220" s="56">
        <v>16952484.447864458</v>
      </c>
      <c r="D220" s="56">
        <v>324253.447</v>
      </c>
      <c r="E220" s="53">
        <f t="shared" si="9"/>
        <v>16628231.000864457</v>
      </c>
      <c r="F220" s="53">
        <f t="shared" si="10"/>
        <v>4220.545439292008</v>
      </c>
      <c r="H220" s="85">
        <f t="shared" si="11"/>
        <v>472612.964755882</v>
      </c>
    </row>
    <row r="221" spans="1:8" ht="14.25">
      <c r="A221" s="55" t="s">
        <v>73</v>
      </c>
      <c r="B221" s="63">
        <v>1278.75354</v>
      </c>
      <c r="C221" s="56">
        <v>5718165.803379655</v>
      </c>
      <c r="D221" s="56">
        <v>310597.294</v>
      </c>
      <c r="E221" s="53">
        <f t="shared" si="9"/>
        <v>5407568.509379655</v>
      </c>
      <c r="F221" s="53">
        <f t="shared" si="10"/>
        <v>4228.780871550632</v>
      </c>
      <c r="H221" s="85">
        <f t="shared" si="11"/>
        <v>473891.718295882</v>
      </c>
    </row>
    <row r="222" spans="1:8" ht="14.25">
      <c r="A222" s="55" t="s">
        <v>44</v>
      </c>
      <c r="B222" s="63">
        <v>2041.5139200199328</v>
      </c>
      <c r="C222" s="56">
        <v>8973466.90828188</v>
      </c>
      <c r="D222" s="56">
        <v>323561.399</v>
      </c>
      <c r="E222" s="53">
        <f t="shared" si="9"/>
        <v>8649905.50928188</v>
      </c>
      <c r="F222" s="53">
        <f t="shared" si="10"/>
        <v>4237.005402930304</v>
      </c>
      <c r="H222" s="85">
        <f t="shared" si="11"/>
        <v>475933.2322159019</v>
      </c>
    </row>
    <row r="223" spans="1:8" ht="14.25">
      <c r="A223" s="55" t="s">
        <v>279</v>
      </c>
      <c r="B223" s="63">
        <v>247.1897181088314</v>
      </c>
      <c r="C223" s="56">
        <v>1111052.407338805</v>
      </c>
      <c r="D223" s="56">
        <v>63039.2</v>
      </c>
      <c r="E223" s="53">
        <f t="shared" si="9"/>
        <v>1048013.2073388051</v>
      </c>
      <c r="F223" s="53">
        <f t="shared" si="10"/>
        <v>4239.711972475292</v>
      </c>
      <c r="H223" s="85">
        <f t="shared" si="11"/>
        <v>476180.42193401075</v>
      </c>
    </row>
    <row r="224" spans="1:8" ht="14.25">
      <c r="A224" s="55" t="s">
        <v>63</v>
      </c>
      <c r="B224" s="63">
        <v>45.53924</v>
      </c>
      <c r="C224" s="56">
        <v>197602.36137268075</v>
      </c>
      <c r="D224" s="56">
        <v>4496.099999999999</v>
      </c>
      <c r="E224" s="53">
        <f t="shared" si="9"/>
        <v>193106.26137268075</v>
      </c>
      <c r="F224" s="53">
        <f t="shared" si="10"/>
        <v>4240.436629436081</v>
      </c>
      <c r="H224" s="85">
        <f t="shared" si="11"/>
        <v>476225.96117401076</v>
      </c>
    </row>
    <row r="225" spans="1:8" ht="14.25">
      <c r="A225" s="55" t="s">
        <v>255</v>
      </c>
      <c r="B225" s="63">
        <v>93.97200000000001</v>
      </c>
      <c r="C225" s="56">
        <v>411876.4496195995</v>
      </c>
      <c r="D225" s="56">
        <v>12359.444999999996</v>
      </c>
      <c r="E225" s="53">
        <f t="shared" si="9"/>
        <v>399517.0046195995</v>
      </c>
      <c r="F225" s="53">
        <f t="shared" si="10"/>
        <v>4251.447288762604</v>
      </c>
      <c r="H225" s="85">
        <f t="shared" si="11"/>
        <v>476319.9331740108</v>
      </c>
    </row>
    <row r="226" spans="1:8" ht="14.25">
      <c r="A226" s="55" t="s">
        <v>60</v>
      </c>
      <c r="B226" s="63">
        <v>477.008187875872</v>
      </c>
      <c r="C226" s="56">
        <v>2092538.5351774378</v>
      </c>
      <c r="D226" s="56">
        <v>64525.328</v>
      </c>
      <c r="E226" s="53">
        <f t="shared" si="9"/>
        <v>2028013.2071774378</v>
      </c>
      <c r="F226" s="53">
        <f t="shared" si="10"/>
        <v>4251.527036062474</v>
      </c>
      <c r="H226" s="85">
        <f t="shared" si="11"/>
        <v>476796.9413618866</v>
      </c>
    </row>
    <row r="227" spans="1:8" ht="14.25">
      <c r="A227" s="55" t="s">
        <v>128</v>
      </c>
      <c r="B227" s="63">
        <v>192.80938477373556</v>
      </c>
      <c r="C227" s="56">
        <v>863625</v>
      </c>
      <c r="D227" s="56">
        <v>42453.32</v>
      </c>
      <c r="E227" s="53">
        <f t="shared" si="9"/>
        <v>821171.68</v>
      </c>
      <c r="F227" s="53">
        <f t="shared" si="10"/>
        <v>4258.981900510996</v>
      </c>
      <c r="H227" s="85">
        <f t="shared" si="11"/>
        <v>476989.75074666034</v>
      </c>
    </row>
    <row r="228" spans="1:8" ht="14.25">
      <c r="A228" s="55" t="s">
        <v>95</v>
      </c>
      <c r="B228" s="63">
        <v>1328.2960892620415</v>
      </c>
      <c r="C228" s="56">
        <v>5836276.961464427</v>
      </c>
      <c r="D228" s="56">
        <v>135606.905</v>
      </c>
      <c r="E228" s="53">
        <f t="shared" si="9"/>
        <v>5700670.056464427</v>
      </c>
      <c r="F228" s="53">
        <f t="shared" si="10"/>
        <v>4291.7163594387575</v>
      </c>
      <c r="H228" s="85">
        <f t="shared" si="11"/>
        <v>478318.0468359224</v>
      </c>
    </row>
    <row r="229" spans="1:8" ht="14.25">
      <c r="A229" s="55" t="s">
        <v>136</v>
      </c>
      <c r="B229" s="63">
        <v>536.221080668034</v>
      </c>
      <c r="C229" s="56">
        <v>2392344.2737869276</v>
      </c>
      <c r="D229" s="56">
        <v>88833.794</v>
      </c>
      <c r="E229" s="53">
        <f t="shared" si="9"/>
        <v>2303510.479786928</v>
      </c>
      <c r="F229" s="53">
        <f t="shared" si="10"/>
        <v>4295.822306943197</v>
      </c>
      <c r="H229" s="85">
        <f t="shared" si="11"/>
        <v>478854.26791659044</v>
      </c>
    </row>
    <row r="230" spans="1:8" ht="14.25">
      <c r="A230" s="55" t="s">
        <v>250</v>
      </c>
      <c r="B230" s="63">
        <v>324.3029147690306</v>
      </c>
      <c r="C230" s="56">
        <v>1490670.5857399537</v>
      </c>
      <c r="D230" s="56">
        <v>91942.75999999998</v>
      </c>
      <c r="E230" s="53">
        <f t="shared" si="9"/>
        <v>1398727.8257399537</v>
      </c>
      <c r="F230" s="53">
        <f t="shared" si="10"/>
        <v>4313.028844455904</v>
      </c>
      <c r="H230" s="85">
        <f t="shared" si="11"/>
        <v>479178.5708313595</v>
      </c>
    </row>
    <row r="231" spans="1:8" ht="14.25">
      <c r="A231" s="55" t="s">
        <v>252</v>
      </c>
      <c r="B231" s="63">
        <v>691.5796487603307</v>
      </c>
      <c r="C231" s="56">
        <v>3119214.923810023</v>
      </c>
      <c r="D231" s="56">
        <v>125467.84249999998</v>
      </c>
      <c r="E231" s="53">
        <f t="shared" si="9"/>
        <v>2993747.081310023</v>
      </c>
      <c r="F231" s="53">
        <f t="shared" si="10"/>
        <v>4328.8536420589735</v>
      </c>
      <c r="H231" s="85">
        <f t="shared" si="11"/>
        <v>479870.1504801198</v>
      </c>
    </row>
    <row r="232" spans="1:8" ht="14.25">
      <c r="A232" s="55" t="s">
        <v>137</v>
      </c>
      <c r="B232" s="63">
        <v>1315.4003824719946</v>
      </c>
      <c r="C232" s="56">
        <v>5850364.143856072</v>
      </c>
      <c r="D232" s="56">
        <v>153691.216</v>
      </c>
      <c r="E232" s="53">
        <f t="shared" si="9"/>
        <v>5696672.927856072</v>
      </c>
      <c r="F232" s="53">
        <f t="shared" si="10"/>
        <v>4330.752068925566</v>
      </c>
      <c r="H232" s="85">
        <f t="shared" si="11"/>
        <v>481185.5508625918</v>
      </c>
    </row>
    <row r="233" spans="1:8" ht="14.25">
      <c r="A233" s="55" t="s">
        <v>96</v>
      </c>
      <c r="B233" s="63">
        <v>125.04953586497892</v>
      </c>
      <c r="C233" s="56">
        <v>572404.482</v>
      </c>
      <c r="D233" s="56">
        <v>30756.600000000002</v>
      </c>
      <c r="E233" s="53">
        <f t="shared" si="9"/>
        <v>541647.882</v>
      </c>
      <c r="F233" s="53">
        <f t="shared" si="10"/>
        <v>4331.466552461572</v>
      </c>
      <c r="H233" s="85">
        <f t="shared" si="11"/>
        <v>481310.60039845674</v>
      </c>
    </row>
    <row r="234" spans="1:8" ht="14.25">
      <c r="A234" s="55" t="s">
        <v>220</v>
      </c>
      <c r="B234" s="63">
        <v>3653.7168385561286</v>
      </c>
      <c r="C234" s="56">
        <v>16312183.367353385</v>
      </c>
      <c r="D234" s="56">
        <v>387013.68999999994</v>
      </c>
      <c r="E234" s="53">
        <f t="shared" si="9"/>
        <v>15925169.677353386</v>
      </c>
      <c r="F234" s="53">
        <f t="shared" si="10"/>
        <v>4358.621749036982</v>
      </c>
      <c r="H234" s="85">
        <f t="shared" si="11"/>
        <v>484964.31723701284</v>
      </c>
    </row>
    <row r="235" spans="1:8" ht="14.25">
      <c r="A235" s="55" t="s">
        <v>277</v>
      </c>
      <c r="B235" s="63">
        <v>10534.917118871816</v>
      </c>
      <c r="C235" s="56">
        <v>47613914.68199696</v>
      </c>
      <c r="D235" s="56">
        <v>1296068.515</v>
      </c>
      <c r="E235" s="53">
        <f t="shared" si="9"/>
        <v>46317846.166996956</v>
      </c>
      <c r="F235" s="53">
        <f t="shared" si="10"/>
        <v>4396.602806112739</v>
      </c>
      <c r="H235" s="85">
        <f t="shared" si="11"/>
        <v>495499.23435588466</v>
      </c>
    </row>
    <row r="236" spans="1:8" ht="14.25">
      <c r="A236" s="55" t="s">
        <v>166</v>
      </c>
      <c r="B236" s="63">
        <v>911.4</v>
      </c>
      <c r="C236" s="56">
        <v>4273477.955309636</v>
      </c>
      <c r="D236" s="56">
        <v>265093.05199999997</v>
      </c>
      <c r="E236" s="53">
        <f t="shared" si="9"/>
        <v>4008384.903309636</v>
      </c>
      <c r="F236" s="53">
        <f t="shared" si="10"/>
        <v>4398.052340695233</v>
      </c>
      <c r="H236" s="85">
        <f t="shared" si="11"/>
        <v>496410.6343558847</v>
      </c>
    </row>
    <row r="237" spans="1:8" ht="14.25">
      <c r="A237" s="55" t="s">
        <v>265</v>
      </c>
      <c r="B237" s="63">
        <v>19.06976</v>
      </c>
      <c r="C237" s="56">
        <v>88547.6254923715</v>
      </c>
      <c r="D237" s="56">
        <v>4580.099999999999</v>
      </c>
      <c r="E237" s="53">
        <f t="shared" si="9"/>
        <v>83967.5254923715</v>
      </c>
      <c r="F237" s="53">
        <f t="shared" si="10"/>
        <v>4403.1768355958075</v>
      </c>
      <c r="H237" s="85">
        <f t="shared" si="11"/>
        <v>496429.70411588467</v>
      </c>
    </row>
    <row r="238" spans="1:8" ht="14.25">
      <c r="A238" s="55" t="s">
        <v>235</v>
      </c>
      <c r="B238" s="63">
        <v>78.77570818181817</v>
      </c>
      <c r="C238" s="56">
        <v>347686.065</v>
      </c>
      <c r="D238" s="56">
        <v>0</v>
      </c>
      <c r="E238" s="53">
        <f t="shared" si="9"/>
        <v>347686.065</v>
      </c>
      <c r="F238" s="53">
        <f t="shared" si="10"/>
        <v>4413.620302816239</v>
      </c>
      <c r="H238" s="85">
        <f t="shared" si="11"/>
        <v>496508.4798240665</v>
      </c>
    </row>
    <row r="239" spans="1:8" ht="14.25">
      <c r="A239" s="55" t="s">
        <v>79</v>
      </c>
      <c r="B239" s="63">
        <v>304.09924</v>
      </c>
      <c r="C239" s="56">
        <v>1412490.743</v>
      </c>
      <c r="D239" s="56">
        <v>64995.265999999996</v>
      </c>
      <c r="E239" s="53">
        <f t="shared" si="9"/>
        <v>1347495.477</v>
      </c>
      <c r="F239" s="53">
        <f t="shared" si="10"/>
        <v>4431.104388817282</v>
      </c>
      <c r="H239" s="85">
        <f t="shared" si="11"/>
        <v>496812.5790640665</v>
      </c>
    </row>
    <row r="240" spans="1:8" ht="14.25">
      <c r="A240" s="55" t="s">
        <v>243</v>
      </c>
      <c r="B240" s="63">
        <v>1086.4850944827588</v>
      </c>
      <c r="C240" s="56">
        <v>5110868.830849197</v>
      </c>
      <c r="D240" s="56">
        <v>285877.15099999995</v>
      </c>
      <c r="E240" s="53">
        <f t="shared" si="9"/>
        <v>4824991.679849197</v>
      </c>
      <c r="F240" s="53">
        <f t="shared" si="10"/>
        <v>4440.9184298531245</v>
      </c>
      <c r="H240" s="85">
        <f t="shared" si="11"/>
        <v>497899.0641585493</v>
      </c>
    </row>
    <row r="241" spans="1:8" ht="14.25">
      <c r="A241" s="55" t="s">
        <v>105</v>
      </c>
      <c r="B241" s="63">
        <v>212.33002894009218</v>
      </c>
      <c r="C241" s="56">
        <v>1165043.5096126385</v>
      </c>
      <c r="D241" s="56">
        <v>221684.3125</v>
      </c>
      <c r="E241" s="53">
        <f t="shared" si="9"/>
        <v>943359.1971126385</v>
      </c>
      <c r="F241" s="53">
        <f t="shared" si="10"/>
        <v>4442.8911059904885</v>
      </c>
      <c r="H241" s="85">
        <f t="shared" si="11"/>
        <v>498111.3941874894</v>
      </c>
    </row>
    <row r="242" spans="1:8" ht="14.25">
      <c r="A242" s="55" t="s">
        <v>14</v>
      </c>
      <c r="B242" s="63">
        <v>7496.049886840757</v>
      </c>
      <c r="C242" s="56">
        <v>34243694.662857525</v>
      </c>
      <c r="D242" s="56">
        <v>939107.4805</v>
      </c>
      <c r="E242" s="53">
        <f t="shared" si="9"/>
        <v>33304587.182357524</v>
      </c>
      <c r="F242" s="53">
        <f t="shared" si="10"/>
        <v>4442.951645882641</v>
      </c>
      <c r="H242" s="85">
        <f t="shared" si="11"/>
        <v>505607.44407433015</v>
      </c>
    </row>
    <row r="243" spans="1:8" ht="14.25">
      <c r="A243" s="55" t="s">
        <v>132</v>
      </c>
      <c r="B243" s="63">
        <v>1495.0955369048552</v>
      </c>
      <c r="C243" s="56">
        <v>6988014.142626366</v>
      </c>
      <c r="D243" s="56">
        <v>323829.1105</v>
      </c>
      <c r="E243" s="53">
        <f t="shared" si="9"/>
        <v>6664185.032126365</v>
      </c>
      <c r="F243" s="53">
        <f t="shared" si="10"/>
        <v>4457.364006264477</v>
      </c>
      <c r="H243" s="85">
        <f t="shared" si="11"/>
        <v>507102.539611235</v>
      </c>
    </row>
    <row r="244" spans="1:8" ht="14.25">
      <c r="A244" s="55" t="s">
        <v>97</v>
      </c>
      <c r="B244" s="63">
        <v>22.740000000000002</v>
      </c>
      <c r="C244" s="56">
        <v>105215.99520339606</v>
      </c>
      <c r="D244" s="56">
        <v>2993.2</v>
      </c>
      <c r="E244" s="53">
        <f t="shared" si="9"/>
        <v>102222.79520339606</v>
      </c>
      <c r="F244" s="53">
        <f t="shared" si="10"/>
        <v>4495.285628997188</v>
      </c>
      <c r="H244" s="85">
        <f t="shared" si="11"/>
        <v>507125.279611235</v>
      </c>
    </row>
    <row r="245" spans="1:8" ht="14.25">
      <c r="A245" s="55" t="s">
        <v>19</v>
      </c>
      <c r="B245" s="63">
        <v>385.812</v>
      </c>
      <c r="C245" s="56">
        <v>1871651.528192625</v>
      </c>
      <c r="D245" s="56">
        <v>136952.235</v>
      </c>
      <c r="E245" s="53">
        <f t="shared" si="9"/>
        <v>1734699.293192625</v>
      </c>
      <c r="F245" s="53">
        <f t="shared" si="10"/>
        <v>4496.229493101886</v>
      </c>
      <c r="H245" s="85">
        <f t="shared" si="11"/>
        <v>507511.091611235</v>
      </c>
    </row>
    <row r="246" spans="1:8" ht="14.25">
      <c r="A246" s="55" t="s">
        <v>143</v>
      </c>
      <c r="B246" s="63">
        <v>574.0712916666668</v>
      </c>
      <c r="C246" s="56">
        <v>2737917.1036435952</v>
      </c>
      <c r="D246" s="56">
        <v>142977.72999999998</v>
      </c>
      <c r="E246" s="53">
        <f t="shared" si="9"/>
        <v>2594939.3736435953</v>
      </c>
      <c r="F246" s="53">
        <f t="shared" si="10"/>
        <v>4520.238882020843</v>
      </c>
      <c r="H246" s="85">
        <f t="shared" si="11"/>
        <v>508085.16290290165</v>
      </c>
    </row>
    <row r="247" spans="1:8" ht="14.25">
      <c r="A247" s="55" t="s">
        <v>70</v>
      </c>
      <c r="B247" s="63">
        <v>25.947505454545453</v>
      </c>
      <c r="C247" s="56">
        <v>126186.33048155114</v>
      </c>
      <c r="D247" s="56">
        <v>8743.699999999999</v>
      </c>
      <c r="E247" s="53">
        <f t="shared" si="9"/>
        <v>117442.63048155114</v>
      </c>
      <c r="F247" s="53">
        <f t="shared" si="10"/>
        <v>4526.162666668894</v>
      </c>
      <c r="H247" s="85">
        <f t="shared" si="11"/>
        <v>508111.1104083562</v>
      </c>
    </row>
    <row r="248" spans="1:8" ht="14.25">
      <c r="A248" s="55" t="s">
        <v>283</v>
      </c>
      <c r="B248" s="63">
        <v>1677.212869115689</v>
      </c>
      <c r="C248" s="56">
        <v>8023394.032429648</v>
      </c>
      <c r="D248" s="56">
        <v>405334.88099999994</v>
      </c>
      <c r="E248" s="53">
        <f t="shared" si="9"/>
        <v>7618059.151429648</v>
      </c>
      <c r="F248" s="53">
        <f t="shared" si="10"/>
        <v>4542.094382716174</v>
      </c>
      <c r="H248" s="85">
        <f t="shared" si="11"/>
        <v>509788.3232774719</v>
      </c>
    </row>
    <row r="249" spans="1:8" ht="14.25">
      <c r="A249" s="55" t="s">
        <v>219</v>
      </c>
      <c r="B249" s="63">
        <v>60881.77389994751</v>
      </c>
      <c r="C249" s="56">
        <v>284259775.4186078</v>
      </c>
      <c r="D249" s="56">
        <v>7496844.67</v>
      </c>
      <c r="E249" s="53">
        <f t="shared" si="9"/>
        <v>276762930.74860775</v>
      </c>
      <c r="F249" s="53">
        <f t="shared" si="10"/>
        <v>4545.907798341046</v>
      </c>
      <c r="H249" s="85">
        <f t="shared" si="11"/>
        <v>570670.0971774193</v>
      </c>
    </row>
    <row r="250" spans="1:8" ht="14.25">
      <c r="A250" s="55" t="s">
        <v>247</v>
      </c>
      <c r="B250" s="63">
        <v>229.46569579288027</v>
      </c>
      <c r="C250" s="56">
        <v>1101018.097095706</v>
      </c>
      <c r="D250" s="56">
        <v>55131.0725</v>
      </c>
      <c r="E250" s="53">
        <f t="shared" si="9"/>
        <v>1045887.024595706</v>
      </c>
      <c r="F250" s="53">
        <f t="shared" si="10"/>
        <v>4557.923226745586</v>
      </c>
      <c r="H250" s="85">
        <f t="shared" si="11"/>
        <v>570899.5628732123</v>
      </c>
    </row>
    <row r="251" spans="1:8" ht="14.25">
      <c r="A251" s="55" t="s">
        <v>264</v>
      </c>
      <c r="B251" s="63">
        <v>654.6</v>
      </c>
      <c r="C251" s="56">
        <v>3133836.0919272294</v>
      </c>
      <c r="D251" s="56">
        <v>122046.575</v>
      </c>
      <c r="E251" s="53">
        <f t="shared" si="9"/>
        <v>3011789.5169272292</v>
      </c>
      <c r="F251" s="53">
        <f t="shared" si="10"/>
        <v>4600.961681832003</v>
      </c>
      <c r="H251" s="85">
        <f t="shared" si="11"/>
        <v>571554.1628732122</v>
      </c>
    </row>
    <row r="252" spans="1:8" ht="14.25">
      <c r="A252" s="55" t="s">
        <v>158</v>
      </c>
      <c r="B252" s="63">
        <v>72.0842119205298</v>
      </c>
      <c r="C252" s="56">
        <v>341939.61526823847</v>
      </c>
      <c r="D252" s="56">
        <v>10277.4</v>
      </c>
      <c r="E252" s="53">
        <f t="shared" si="9"/>
        <v>331662.21526823845</v>
      </c>
      <c r="F252" s="53">
        <f t="shared" si="10"/>
        <v>4601.038236138086</v>
      </c>
      <c r="H252" s="85">
        <f t="shared" si="11"/>
        <v>571626.2470851328</v>
      </c>
    </row>
    <row r="253" spans="1:8" ht="14.25">
      <c r="A253" s="55" t="s">
        <v>145</v>
      </c>
      <c r="B253" s="63">
        <v>398.333604197901</v>
      </c>
      <c r="C253" s="56">
        <v>1931084.5079458614</v>
      </c>
      <c r="D253" s="56">
        <v>97791.652</v>
      </c>
      <c r="E253" s="53">
        <f t="shared" si="9"/>
        <v>1833292.8559458614</v>
      </c>
      <c r="F253" s="53">
        <f t="shared" si="10"/>
        <v>4602.405713767098</v>
      </c>
      <c r="H253" s="85">
        <f t="shared" si="11"/>
        <v>572024.5806893307</v>
      </c>
    </row>
    <row r="254" spans="1:8" ht="14.25">
      <c r="A254" s="55" t="s">
        <v>244</v>
      </c>
      <c r="B254" s="63">
        <v>310.23389626034196</v>
      </c>
      <c r="C254" s="56">
        <v>1465479.8598000286</v>
      </c>
      <c r="D254" s="56">
        <v>31076.297000000006</v>
      </c>
      <c r="E254" s="53">
        <f t="shared" si="9"/>
        <v>1434403.5628000286</v>
      </c>
      <c r="F254" s="53">
        <f t="shared" si="10"/>
        <v>4623.619727214806</v>
      </c>
      <c r="H254" s="85">
        <f t="shared" si="11"/>
        <v>572334.8145855911</v>
      </c>
    </row>
    <row r="255" spans="1:8" ht="14.25">
      <c r="A255" s="55" t="s">
        <v>65</v>
      </c>
      <c r="B255" s="63">
        <v>50.69799999999999</v>
      </c>
      <c r="C255" s="56">
        <v>253658.98799999998</v>
      </c>
      <c r="D255" s="56">
        <v>19116.3</v>
      </c>
      <c r="E255" s="53">
        <f t="shared" si="9"/>
        <v>234542.688</v>
      </c>
      <c r="F255" s="53">
        <f t="shared" si="10"/>
        <v>4626.271016608151</v>
      </c>
      <c r="H255" s="85">
        <f t="shared" si="11"/>
        <v>572385.5125855911</v>
      </c>
    </row>
    <row r="256" spans="1:8" ht="14.25">
      <c r="A256" s="55" t="s">
        <v>45</v>
      </c>
      <c r="B256" s="63">
        <v>176.4832211253702</v>
      </c>
      <c r="C256" s="56">
        <v>874123</v>
      </c>
      <c r="D256" s="56">
        <v>57313.38900000001</v>
      </c>
      <c r="E256" s="53">
        <f t="shared" si="9"/>
        <v>816809.611</v>
      </c>
      <c r="F256" s="53">
        <f t="shared" si="10"/>
        <v>4628.256475553303</v>
      </c>
      <c r="H256" s="85">
        <f t="shared" si="11"/>
        <v>572561.9958067164</v>
      </c>
    </row>
    <row r="257" spans="1:8" ht="14.25">
      <c r="A257" s="55" t="s">
        <v>239</v>
      </c>
      <c r="B257" s="63">
        <v>180.06199999999998</v>
      </c>
      <c r="C257" s="56">
        <v>898999.2486914084</v>
      </c>
      <c r="D257" s="56">
        <v>60338.655999999995</v>
      </c>
      <c r="E257" s="53">
        <f t="shared" si="9"/>
        <v>838660.5926914085</v>
      </c>
      <c r="F257" s="53">
        <f t="shared" si="10"/>
        <v>4657.621223197612</v>
      </c>
      <c r="H257" s="85">
        <f t="shared" si="11"/>
        <v>572742.0578067164</v>
      </c>
    </row>
    <row r="258" spans="1:8" ht="14.25">
      <c r="A258" s="55" t="s">
        <v>234</v>
      </c>
      <c r="B258" s="63">
        <v>258.0286538461538</v>
      </c>
      <c r="C258" s="56">
        <v>1247331.0628258274</v>
      </c>
      <c r="D258" s="56">
        <v>32814.481</v>
      </c>
      <c r="E258" s="53">
        <f t="shared" si="9"/>
        <v>1214516.5818258275</v>
      </c>
      <c r="F258" s="53">
        <f t="shared" si="10"/>
        <v>4706.905856083592</v>
      </c>
      <c r="H258" s="85">
        <f t="shared" si="11"/>
        <v>573000.0864605625</v>
      </c>
    </row>
    <row r="259" spans="1:8" ht="14.25">
      <c r="A259" s="55" t="s">
        <v>156</v>
      </c>
      <c r="B259" s="63">
        <v>21.995</v>
      </c>
      <c r="C259" s="56">
        <v>110267.47695371877</v>
      </c>
      <c r="D259" s="56">
        <v>5593.7</v>
      </c>
      <c r="E259" s="53">
        <f t="shared" si="9"/>
        <v>104673.77695371877</v>
      </c>
      <c r="F259" s="53">
        <f t="shared" si="10"/>
        <v>4758.980538927882</v>
      </c>
      <c r="H259" s="85">
        <f t="shared" si="11"/>
        <v>573022.0814605625</v>
      </c>
    </row>
    <row r="260" spans="1:8" ht="14.25">
      <c r="A260" s="55" t="s">
        <v>168</v>
      </c>
      <c r="B260" s="63">
        <v>286.1953040877367</v>
      </c>
      <c r="C260" s="56">
        <v>1411928.0446861172</v>
      </c>
      <c r="D260" s="56">
        <v>42203.931</v>
      </c>
      <c r="E260" s="53">
        <f>+C260-D260</f>
        <v>1369724.113686117</v>
      </c>
      <c r="F260" s="53">
        <f>+E260/B260</f>
        <v>4785.976898021399</v>
      </c>
      <c r="H260" s="85">
        <f t="shared" si="11"/>
        <v>573308.2767646502</v>
      </c>
    </row>
    <row r="261" spans="1:8" ht="14.25">
      <c r="A261" s="55" t="s">
        <v>141</v>
      </c>
      <c r="B261" s="63">
        <v>531.8349981512605</v>
      </c>
      <c r="C261" s="56">
        <v>2679648.256486578</v>
      </c>
      <c r="D261" s="56">
        <v>132658.3125</v>
      </c>
      <c r="E261" s="53">
        <f>+C261-D261</f>
        <v>2546989.943986578</v>
      </c>
      <c r="F261" s="53">
        <f>+E261/B261</f>
        <v>4789.0604282160875</v>
      </c>
      <c r="H261" s="85">
        <f t="shared" si="11"/>
        <v>573840.1117628015</v>
      </c>
    </row>
    <row r="262" spans="1:8" ht="14.25">
      <c r="A262" s="55" t="s">
        <v>273</v>
      </c>
      <c r="B262" s="63">
        <v>658.7207318405244</v>
      </c>
      <c r="C262" s="56">
        <v>3280704.4345740117</v>
      </c>
      <c r="D262" s="56">
        <v>116515.36750000001</v>
      </c>
      <c r="E262" s="53">
        <f>+C262-D262</f>
        <v>3164189.0670740115</v>
      </c>
      <c r="F262" s="53">
        <f>+E262/B262</f>
        <v>4803.536482346602</v>
      </c>
      <c r="H262" s="85">
        <f aca="true" t="shared" si="12" ref="H262:H280">+B262+H261</f>
        <v>574498.832494642</v>
      </c>
    </row>
    <row r="263" spans="1:8" ht="14.25">
      <c r="A263" s="55" t="s">
        <v>49</v>
      </c>
      <c r="B263" s="63">
        <v>1633.814</v>
      </c>
      <c r="C263" s="56">
        <v>8270842.313986556</v>
      </c>
      <c r="D263" s="56">
        <v>369194.69999999995</v>
      </c>
      <c r="E263" s="53">
        <f>+C263-D263</f>
        <v>7901647.6139865555</v>
      </c>
      <c r="F263" s="53">
        <f>+E263/B263</f>
        <v>4836.320177196765</v>
      </c>
      <c r="H263" s="85">
        <f t="shared" si="12"/>
        <v>576132.646494642</v>
      </c>
    </row>
    <row r="264" spans="1:8" ht="14.25">
      <c r="A264" s="55" t="s">
        <v>66</v>
      </c>
      <c r="B264" s="63">
        <v>359.4058568329718</v>
      </c>
      <c r="C264" s="56">
        <v>1801014.2428432498</v>
      </c>
      <c r="D264" s="56">
        <v>50477.55299999999</v>
      </c>
      <c r="E264" s="53">
        <f>+C264-D264</f>
        <v>1750536.6898432497</v>
      </c>
      <c r="F264" s="53">
        <f>+E264/B264</f>
        <v>4870.640409893999</v>
      </c>
      <c r="H264" s="85">
        <f t="shared" si="12"/>
        <v>576492.052351475</v>
      </c>
    </row>
    <row r="265" spans="1:8" ht="14.25">
      <c r="A265" s="55" t="s">
        <v>272</v>
      </c>
      <c r="B265" s="63">
        <v>181.27555531772575</v>
      </c>
      <c r="C265" s="56">
        <v>941507.9557246293</v>
      </c>
      <c r="D265" s="56">
        <v>53534.49500000001</v>
      </c>
      <c r="E265" s="53">
        <f>+C265-D265</f>
        <v>887973.4607246293</v>
      </c>
      <c r="F265" s="53">
        <f>+E265/B265</f>
        <v>4898.473261705133</v>
      </c>
      <c r="H265" s="85">
        <f t="shared" si="12"/>
        <v>576673.3279067928</v>
      </c>
    </row>
    <row r="266" spans="1:8" ht="14.25">
      <c r="A266" s="55" t="s">
        <v>140</v>
      </c>
      <c r="B266" s="63">
        <v>550.86264</v>
      </c>
      <c r="C266" s="56">
        <v>2895305.813484084</v>
      </c>
      <c r="D266" s="56">
        <v>180895.16199999998</v>
      </c>
      <c r="E266" s="53">
        <f>+C266-D266</f>
        <v>2714410.651484084</v>
      </c>
      <c r="F266" s="53">
        <f>+E266/B266</f>
        <v>4927.56352379258</v>
      </c>
      <c r="H266" s="85">
        <f t="shared" si="12"/>
        <v>577224.1905467927</v>
      </c>
    </row>
    <row r="267" spans="1:8" ht="14.25">
      <c r="A267" s="55" t="s">
        <v>87</v>
      </c>
      <c r="B267" s="63">
        <v>207.93452402515723</v>
      </c>
      <c r="C267" s="56">
        <v>1083536.191040331</v>
      </c>
      <c r="D267" s="56">
        <v>35953.119999999995</v>
      </c>
      <c r="E267" s="53">
        <f>+C267-D267</f>
        <v>1047583.071040331</v>
      </c>
      <c r="F267" s="53">
        <f>+E267/B267</f>
        <v>5038.042989501771</v>
      </c>
      <c r="H267" s="85">
        <f t="shared" si="12"/>
        <v>577432.1250708179</v>
      </c>
    </row>
    <row r="268" spans="1:8" ht="14.25">
      <c r="A268" s="55" t="s">
        <v>100</v>
      </c>
      <c r="B268" s="63">
        <v>21.371735510204083</v>
      </c>
      <c r="C268" s="56">
        <v>110473.05599999998</v>
      </c>
      <c r="D268" s="56">
        <v>1590.3999999999996</v>
      </c>
      <c r="E268" s="53">
        <f>+C268-D268</f>
        <v>108882.65599999999</v>
      </c>
      <c r="F268" s="53">
        <f>+E268/B268</f>
        <v>5094.703513807441</v>
      </c>
      <c r="H268" s="85">
        <f t="shared" si="12"/>
        <v>577453.4968063281</v>
      </c>
    </row>
    <row r="269" spans="1:8" ht="14.25">
      <c r="A269" s="55" t="s">
        <v>99</v>
      </c>
      <c r="B269" s="63">
        <v>20.060065359477125</v>
      </c>
      <c r="C269" s="56">
        <v>103698.3824740055</v>
      </c>
      <c r="D269" s="56">
        <v>1014.8249999999999</v>
      </c>
      <c r="E269" s="53">
        <f>+C269-D269</f>
        <v>102683.5574740055</v>
      </c>
      <c r="F269" s="53">
        <f>+E269/B269</f>
        <v>5118.80473138608</v>
      </c>
      <c r="H269" s="85">
        <f t="shared" si="12"/>
        <v>577473.5568716875</v>
      </c>
    </row>
    <row r="270" spans="1:8" ht="14.25">
      <c r="A270" s="55" t="s">
        <v>245</v>
      </c>
      <c r="B270" s="57">
        <v>214.12935498637603</v>
      </c>
      <c r="C270" s="56">
        <v>1132302.1627981625</v>
      </c>
      <c r="D270" s="56">
        <v>20756.021999999997</v>
      </c>
      <c r="E270" s="53">
        <f>+C270-D270</f>
        <v>1111546.1407981627</v>
      </c>
      <c r="F270" s="53">
        <f>+E270/B270</f>
        <v>5191.003077877317</v>
      </c>
      <c r="H270" s="85">
        <f t="shared" si="12"/>
        <v>577687.6862266739</v>
      </c>
    </row>
    <row r="271" spans="1:8" ht="14.25">
      <c r="A271" s="55" t="s">
        <v>43</v>
      </c>
      <c r="B271" s="63">
        <v>275.33149785008715</v>
      </c>
      <c r="C271" s="56">
        <v>1519957</v>
      </c>
      <c r="D271" s="56">
        <v>73551.02999999998</v>
      </c>
      <c r="E271" s="53">
        <f>+C271-D271</f>
        <v>1446405.97</v>
      </c>
      <c r="F271" s="53">
        <f>+E271/B271</f>
        <v>5253.325468732027</v>
      </c>
      <c r="H271" s="85">
        <f t="shared" si="12"/>
        <v>577963.017724524</v>
      </c>
    </row>
    <row r="272" spans="1:8" ht="14.25">
      <c r="A272" s="55" t="s">
        <v>8</v>
      </c>
      <c r="B272" s="63">
        <v>15.7</v>
      </c>
      <c r="C272" s="56">
        <v>95816.65005285885</v>
      </c>
      <c r="D272" s="56">
        <v>12987.8</v>
      </c>
      <c r="E272" s="53">
        <f>+C272-D272</f>
        <v>82828.85005285885</v>
      </c>
      <c r="F272" s="53">
        <f>+E272/B272</f>
        <v>5275.722933303112</v>
      </c>
      <c r="H272" s="85">
        <f t="shared" si="12"/>
        <v>577978.717724524</v>
      </c>
    </row>
    <row r="273" spans="1:8" ht="14.25">
      <c r="A273" s="55" t="s">
        <v>224</v>
      </c>
      <c r="B273" s="63">
        <v>136.45</v>
      </c>
      <c r="C273" s="56">
        <v>831539.0094066453</v>
      </c>
      <c r="D273" s="56">
        <v>63411.649</v>
      </c>
      <c r="E273" s="53">
        <f>+C273-D273</f>
        <v>768127.3604066453</v>
      </c>
      <c r="F273" s="53">
        <f>+E273/B273</f>
        <v>5629.368709466071</v>
      </c>
      <c r="H273" s="85">
        <f t="shared" si="12"/>
        <v>578115.1677245239</v>
      </c>
    </row>
    <row r="274" spans="1:8" ht="14.25">
      <c r="A274" s="55" t="s">
        <v>228</v>
      </c>
      <c r="B274" s="63">
        <v>30.42608695652174</v>
      </c>
      <c r="C274" s="56">
        <v>206117.0801967067</v>
      </c>
      <c r="D274" s="56">
        <v>20160</v>
      </c>
      <c r="E274" s="53">
        <f>+C274-D274</f>
        <v>185957.0801967067</v>
      </c>
      <c r="F274" s="53">
        <f>+E274/B274</f>
        <v>6111.764567768297</v>
      </c>
      <c r="H274" s="85">
        <f t="shared" si="12"/>
        <v>578145.5938114804</v>
      </c>
    </row>
    <row r="275" spans="1:8" ht="14.25">
      <c r="A275" s="55" t="s">
        <v>130</v>
      </c>
      <c r="B275" s="63">
        <v>13.686416666666666</v>
      </c>
      <c r="C275" s="56">
        <v>93508.48999174067</v>
      </c>
      <c r="D275" s="56">
        <v>4820.137</v>
      </c>
      <c r="E275" s="53">
        <f>+C275-D275</f>
        <v>88688.35299174067</v>
      </c>
      <c r="F275" s="53">
        <f>+E275/B275</f>
        <v>6480.027252695118</v>
      </c>
      <c r="H275" s="85">
        <f t="shared" si="12"/>
        <v>578159.2802281472</v>
      </c>
    </row>
    <row r="276" spans="1:8" ht="14.25">
      <c r="A276" s="55" t="s">
        <v>102</v>
      </c>
      <c r="B276" s="63">
        <v>9.565576585365854</v>
      </c>
      <c r="C276" s="56">
        <v>64592.967411654914</v>
      </c>
      <c r="D276" s="56">
        <v>1027.558</v>
      </c>
      <c r="E276" s="53">
        <f>+C276-D276</f>
        <v>63565.40941165492</v>
      </c>
      <c r="F276" s="53">
        <f>+E276/B276</f>
        <v>6645.225078109992</v>
      </c>
      <c r="H276" s="85">
        <f t="shared" si="12"/>
        <v>578168.8458047325</v>
      </c>
    </row>
    <row r="277" spans="1:8" ht="14.25">
      <c r="A277" s="55" t="s">
        <v>268</v>
      </c>
      <c r="B277" s="63">
        <v>84.70599999999999</v>
      </c>
      <c r="C277" s="56">
        <v>647317.98</v>
      </c>
      <c r="D277" s="56">
        <v>58074.659999999996</v>
      </c>
      <c r="E277" s="53">
        <f>+C277-D277</f>
        <v>589243.32</v>
      </c>
      <c r="F277" s="53">
        <f>+E277/B277</f>
        <v>6956.335088423489</v>
      </c>
      <c r="H277" s="85">
        <f t="shared" si="12"/>
        <v>578253.5518047325</v>
      </c>
    </row>
    <row r="278" spans="1:8" ht="14.25">
      <c r="A278" s="55" t="s">
        <v>229</v>
      </c>
      <c r="B278" s="63">
        <v>324.03</v>
      </c>
      <c r="C278" s="56">
        <v>2514880</v>
      </c>
      <c r="D278" s="56">
        <v>43259.755</v>
      </c>
      <c r="E278" s="53">
        <f>+C278-D278</f>
        <v>2471620.245</v>
      </c>
      <c r="F278" s="53">
        <f>+E278/B278</f>
        <v>7627.751273030276</v>
      </c>
      <c r="H278" s="85">
        <f t="shared" si="12"/>
        <v>578577.5818047326</v>
      </c>
    </row>
    <row r="279" spans="1:8" ht="14.25">
      <c r="A279" s="55" t="s">
        <v>101</v>
      </c>
      <c r="B279" s="63">
        <v>22.00464</v>
      </c>
      <c r="C279" s="56">
        <v>185387.33826803605</v>
      </c>
      <c r="D279" s="56">
        <v>4377.799999999999</v>
      </c>
      <c r="E279" s="53">
        <f>+C279-D279</f>
        <v>181009.53826803606</v>
      </c>
      <c r="F279" s="53">
        <f>+E279/B279</f>
        <v>8225.971352770874</v>
      </c>
      <c r="H279" s="85">
        <f t="shared" si="12"/>
        <v>578599.5864447326</v>
      </c>
    </row>
    <row r="280" spans="1:8" ht="14.25">
      <c r="A280" s="55" t="s">
        <v>103</v>
      </c>
      <c r="B280" s="63">
        <v>2.2199999999999998</v>
      </c>
      <c r="C280" s="56">
        <v>35127.566999999995</v>
      </c>
      <c r="D280" s="56">
        <v>5720.4</v>
      </c>
      <c r="E280" s="53">
        <f>+C280-D280</f>
        <v>29407.166999999994</v>
      </c>
      <c r="F280" s="53">
        <f>+E280/B280</f>
        <v>13246.47162162162</v>
      </c>
      <c r="H280" s="85">
        <f t="shared" si="12"/>
        <v>578601.8064447326</v>
      </c>
    </row>
    <row r="281" spans="1:2" ht="14.25">
      <c r="A281" s="55"/>
      <c r="B281" s="58"/>
    </row>
    <row r="282" spans="1:6" ht="14.25">
      <c r="A282" s="59" t="s">
        <v>346</v>
      </c>
      <c r="B282" s="67">
        <f>SUM(B4:B281)</f>
        <v>578601.8064447326</v>
      </c>
      <c r="C282" s="53">
        <f>SUM(C4:C281)</f>
        <v>2391348689.46374</v>
      </c>
      <c r="D282" s="53">
        <f>SUM(D4:D281)</f>
        <v>79147286.76050001</v>
      </c>
      <c r="E282" s="53">
        <f>SUM(E4:E281)</f>
        <v>2312201402.7032394</v>
      </c>
      <c r="F282" s="53">
        <f>+E282/B282</f>
        <v>3996.1876664553733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1">
      <pane xSplit="1" ySplit="3" topLeftCell="B2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80" sqref="I280"/>
    </sheetView>
  </sheetViews>
  <sheetFormatPr defaultColWidth="9.140625" defaultRowHeight="15"/>
  <cols>
    <col min="1" max="1" width="25.7109375" style="44" customWidth="1"/>
    <col min="2" max="2" width="14.7109375" style="43" customWidth="1"/>
    <col min="3" max="6" width="14.7109375" style="44" customWidth="1"/>
    <col min="7" max="7" width="10.7109375" style="8" customWidth="1"/>
    <col min="8" max="16384" width="8.8515625" style="8" customWidth="1"/>
  </cols>
  <sheetData>
    <row r="1" ht="21">
      <c r="A1" s="14" t="s">
        <v>317</v>
      </c>
    </row>
    <row r="3" spans="1:6" s="15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45" t="s">
        <v>61</v>
      </c>
      <c r="B4" s="46">
        <v>17.4</v>
      </c>
      <c r="C4" s="47">
        <v>68524.95</v>
      </c>
      <c r="D4" s="48">
        <v>5176.5</v>
      </c>
      <c r="E4" s="49">
        <f aca="true" t="shared" si="0" ref="E4:E67">+C4-D4</f>
        <v>63348.45</v>
      </c>
      <c r="F4" s="49">
        <f aca="true" t="shared" si="1" ref="F4:F67">+E4/B4</f>
        <v>3640.7155172413795</v>
      </c>
      <c r="H4" s="86">
        <f>+B4</f>
        <v>17.4</v>
      </c>
    </row>
    <row r="5" spans="1:8" ht="14.25">
      <c r="A5" s="45" t="s">
        <v>286</v>
      </c>
      <c r="B5" s="46">
        <v>160.1</v>
      </c>
      <c r="C5" s="47">
        <v>639438.77</v>
      </c>
      <c r="D5" s="48">
        <v>43972.6</v>
      </c>
      <c r="E5" s="49">
        <f t="shared" si="0"/>
        <v>595466.17</v>
      </c>
      <c r="F5" s="49">
        <f t="shared" si="1"/>
        <v>3719.3389756402253</v>
      </c>
      <c r="H5" s="86">
        <f>+B5+H4</f>
        <v>177.5</v>
      </c>
    </row>
    <row r="6" spans="1:8" ht="14.25">
      <c r="A6" s="45" t="s">
        <v>92</v>
      </c>
      <c r="B6" s="46">
        <v>171.5</v>
      </c>
      <c r="C6" s="47">
        <v>665304.65</v>
      </c>
      <c r="D6" s="48">
        <v>26688.899999999998</v>
      </c>
      <c r="E6" s="49">
        <f t="shared" si="0"/>
        <v>638615.75</v>
      </c>
      <c r="F6" s="49">
        <f t="shared" si="1"/>
        <v>3723.706997084548</v>
      </c>
      <c r="H6" s="86">
        <f aca="true" t="shared" si="2" ref="H6:H69">+B6+H5</f>
        <v>349</v>
      </c>
    </row>
    <row r="7" spans="1:8" ht="14.25">
      <c r="A7" s="45" t="s">
        <v>2</v>
      </c>
      <c r="B7" s="46">
        <v>233.9</v>
      </c>
      <c r="C7" s="47">
        <v>918316.92</v>
      </c>
      <c r="D7" s="48">
        <v>38638.6</v>
      </c>
      <c r="E7" s="49">
        <f t="shared" si="0"/>
        <v>879678.3200000001</v>
      </c>
      <c r="F7" s="49">
        <f t="shared" si="1"/>
        <v>3760.9162890123985</v>
      </c>
      <c r="H7" s="86">
        <f t="shared" si="2"/>
        <v>582.9</v>
      </c>
    </row>
    <row r="8" spans="1:8" ht="14.25">
      <c r="A8" s="45" t="s">
        <v>270</v>
      </c>
      <c r="B8" s="46">
        <v>103.9</v>
      </c>
      <c r="C8" s="47">
        <v>411491.39</v>
      </c>
      <c r="D8" s="48">
        <v>20059.899999999998</v>
      </c>
      <c r="E8" s="49">
        <f t="shared" si="0"/>
        <v>391431.49</v>
      </c>
      <c r="F8" s="49">
        <f t="shared" si="1"/>
        <v>3767.3868142444653</v>
      </c>
      <c r="H8" s="86">
        <f t="shared" si="2"/>
        <v>686.8</v>
      </c>
    </row>
    <row r="9" spans="1:8" ht="14.25">
      <c r="A9" s="51" t="s">
        <v>117</v>
      </c>
      <c r="B9" s="46">
        <v>509</v>
      </c>
      <c r="C9" s="47">
        <v>2006313.75</v>
      </c>
      <c r="D9" s="48">
        <v>87602.2</v>
      </c>
      <c r="E9" s="49">
        <f t="shared" si="0"/>
        <v>1918711.55</v>
      </c>
      <c r="F9" s="49">
        <f t="shared" si="1"/>
        <v>3769.570825147348</v>
      </c>
      <c r="H9" s="86">
        <f t="shared" si="2"/>
        <v>1195.8</v>
      </c>
    </row>
    <row r="10" spans="1:8" ht="14.25">
      <c r="A10" s="45" t="s">
        <v>196</v>
      </c>
      <c r="B10" s="46">
        <v>71.3</v>
      </c>
      <c r="C10" s="47">
        <v>278231.22</v>
      </c>
      <c r="D10" s="48">
        <v>9305.099999999999</v>
      </c>
      <c r="E10" s="49">
        <f t="shared" si="0"/>
        <v>268926.12</v>
      </c>
      <c r="F10" s="49">
        <f t="shared" si="1"/>
        <v>3771.7548387096776</v>
      </c>
      <c r="H10" s="86">
        <f t="shared" si="2"/>
        <v>1267.1</v>
      </c>
    </row>
    <row r="11" spans="1:8" ht="14.25">
      <c r="A11" s="45" t="s">
        <v>131</v>
      </c>
      <c r="B11" s="46">
        <v>61.4</v>
      </c>
      <c r="C11" s="47">
        <v>251238.05</v>
      </c>
      <c r="D11" s="48">
        <v>19005.699999999997</v>
      </c>
      <c r="E11" s="49">
        <f t="shared" si="0"/>
        <v>232232.34999999998</v>
      </c>
      <c r="F11" s="49">
        <f t="shared" si="1"/>
        <v>3782.2858306188923</v>
      </c>
      <c r="H11" s="86">
        <f t="shared" si="2"/>
        <v>1328.5</v>
      </c>
    </row>
    <row r="12" spans="1:8" ht="14.25">
      <c r="A12" s="45" t="s">
        <v>254</v>
      </c>
      <c r="B12" s="46">
        <v>714.2</v>
      </c>
      <c r="C12" s="47">
        <v>2796816.9</v>
      </c>
      <c r="D12" s="48">
        <v>81192.29999999999</v>
      </c>
      <c r="E12" s="49">
        <f t="shared" si="0"/>
        <v>2715624.6</v>
      </c>
      <c r="F12" s="49">
        <f t="shared" si="1"/>
        <v>3802.330719686362</v>
      </c>
      <c r="H12" s="86">
        <f t="shared" si="2"/>
        <v>2042.7</v>
      </c>
    </row>
    <row r="13" spans="1:8" ht="14.25">
      <c r="A13" s="45" t="s">
        <v>9</v>
      </c>
      <c r="B13" s="46">
        <v>265</v>
      </c>
      <c r="C13" s="47">
        <v>1056881.4</v>
      </c>
      <c r="D13" s="48">
        <v>48685</v>
      </c>
      <c r="E13" s="49">
        <f t="shared" si="0"/>
        <v>1008196.3999999999</v>
      </c>
      <c r="F13" s="49">
        <f t="shared" si="1"/>
        <v>3804.5147169811316</v>
      </c>
      <c r="H13" s="86">
        <f t="shared" si="2"/>
        <v>2307.7</v>
      </c>
    </row>
    <row r="14" spans="1:8" ht="14.25">
      <c r="A14" s="45" t="s">
        <v>287</v>
      </c>
      <c r="B14" s="46">
        <v>218.7</v>
      </c>
      <c r="C14" s="47">
        <v>875345.41</v>
      </c>
      <c r="D14" s="48">
        <v>42820.399999999994</v>
      </c>
      <c r="E14" s="49">
        <f t="shared" si="0"/>
        <v>832525.01</v>
      </c>
      <c r="F14" s="49">
        <f t="shared" si="1"/>
        <v>3806.6987197073618</v>
      </c>
      <c r="H14" s="86">
        <f t="shared" si="2"/>
        <v>2526.3999999999996</v>
      </c>
    </row>
    <row r="15" spans="1:8" ht="14.25">
      <c r="A15" s="45" t="s">
        <v>152</v>
      </c>
      <c r="B15" s="46">
        <v>308.5</v>
      </c>
      <c r="C15" s="47">
        <v>1236202.13</v>
      </c>
      <c r="D15" s="48">
        <v>59814.299999999996</v>
      </c>
      <c r="E15" s="49">
        <f t="shared" si="0"/>
        <v>1176387.8299999998</v>
      </c>
      <c r="F15" s="49">
        <f t="shared" si="1"/>
        <v>3813.250664505672</v>
      </c>
      <c r="H15" s="86">
        <f t="shared" si="2"/>
        <v>2834.8999999999996</v>
      </c>
    </row>
    <row r="16" spans="1:8" ht="14.25">
      <c r="A16" s="45" t="s">
        <v>55</v>
      </c>
      <c r="B16" s="46">
        <v>307.1</v>
      </c>
      <c r="C16" s="47">
        <v>1171421.94</v>
      </c>
      <c r="D16" s="48">
        <v>0</v>
      </c>
      <c r="E16" s="49">
        <f t="shared" si="0"/>
        <v>1171421.94</v>
      </c>
      <c r="F16" s="49">
        <f t="shared" si="1"/>
        <v>3814.464148485835</v>
      </c>
      <c r="H16" s="86">
        <f t="shared" si="2"/>
        <v>3141.9999999999995</v>
      </c>
    </row>
    <row r="17" spans="1:8" ht="14.25">
      <c r="A17" s="45" t="s">
        <v>170</v>
      </c>
      <c r="B17" s="46">
        <v>242.2</v>
      </c>
      <c r="C17" s="47">
        <v>953582.98</v>
      </c>
      <c r="D17" s="48">
        <v>29484.699999999997</v>
      </c>
      <c r="E17" s="49">
        <f t="shared" si="0"/>
        <v>924098.28</v>
      </c>
      <c r="F17" s="49">
        <f t="shared" si="1"/>
        <v>3815.434682080925</v>
      </c>
      <c r="H17" s="86">
        <f t="shared" si="2"/>
        <v>3384.1999999999994</v>
      </c>
    </row>
    <row r="18" spans="1:8" ht="14.25">
      <c r="A18" s="51" t="s">
        <v>113</v>
      </c>
      <c r="B18" s="46">
        <v>340</v>
      </c>
      <c r="C18" s="47">
        <v>1355372.83</v>
      </c>
      <c r="D18" s="48">
        <v>53669.7</v>
      </c>
      <c r="E18" s="49">
        <f t="shared" si="0"/>
        <v>1301703.1300000001</v>
      </c>
      <c r="F18" s="49">
        <f t="shared" si="1"/>
        <v>3828.5386176470593</v>
      </c>
      <c r="H18" s="86">
        <f t="shared" si="2"/>
        <v>3724.1999999999994</v>
      </c>
    </row>
    <row r="19" spans="1:8" ht="14.25">
      <c r="A19" s="45" t="s">
        <v>76</v>
      </c>
      <c r="B19" s="46">
        <v>272.4</v>
      </c>
      <c r="C19" s="47">
        <v>1072238.62</v>
      </c>
      <c r="D19" s="48">
        <v>29344.699999999997</v>
      </c>
      <c r="E19" s="49">
        <f t="shared" si="0"/>
        <v>1042893.9200000002</v>
      </c>
      <c r="F19" s="49">
        <f t="shared" si="1"/>
        <v>3828.5386196769464</v>
      </c>
      <c r="H19" s="86">
        <f t="shared" si="2"/>
        <v>3996.5999999999995</v>
      </c>
    </row>
    <row r="20" spans="1:8" ht="14.25">
      <c r="A20" s="45" t="s">
        <v>201</v>
      </c>
      <c r="B20" s="46">
        <v>192.1</v>
      </c>
      <c r="C20" s="47">
        <v>767224.77</v>
      </c>
      <c r="D20" s="48">
        <v>31762.499999999996</v>
      </c>
      <c r="E20" s="49">
        <f t="shared" si="0"/>
        <v>735462.27</v>
      </c>
      <c r="F20" s="49">
        <f t="shared" si="1"/>
        <v>3828.5386257157734</v>
      </c>
      <c r="H20" s="86">
        <f t="shared" si="2"/>
        <v>4188.7</v>
      </c>
    </row>
    <row r="21" spans="1:8" ht="14.25">
      <c r="A21" s="45" t="s">
        <v>246</v>
      </c>
      <c r="B21" s="46">
        <v>649.8</v>
      </c>
      <c r="C21" s="47">
        <v>2576196.57</v>
      </c>
      <c r="D21" s="48">
        <v>84154.7</v>
      </c>
      <c r="E21" s="49">
        <f t="shared" si="0"/>
        <v>2492041.8699999996</v>
      </c>
      <c r="F21" s="49">
        <f t="shared" si="1"/>
        <v>3835.090597106802</v>
      </c>
      <c r="H21" s="86">
        <f t="shared" si="2"/>
        <v>4838.5</v>
      </c>
    </row>
    <row r="22" spans="1:8" ht="14.25">
      <c r="A22" s="45" t="s">
        <v>163</v>
      </c>
      <c r="B22" s="46">
        <v>97.1</v>
      </c>
      <c r="C22" s="47">
        <v>391421.7</v>
      </c>
      <c r="D22" s="48">
        <v>19034.399999999998</v>
      </c>
      <c r="E22" s="49">
        <f t="shared" si="0"/>
        <v>372387.3</v>
      </c>
      <c r="F22" s="49">
        <f t="shared" si="1"/>
        <v>3835.090628218332</v>
      </c>
      <c r="H22" s="86">
        <f t="shared" si="2"/>
        <v>4935.6</v>
      </c>
    </row>
    <row r="23" spans="1:8" ht="14.25">
      <c r="A23" s="45" t="s">
        <v>258</v>
      </c>
      <c r="B23" s="46">
        <v>386.2</v>
      </c>
      <c r="C23" s="47">
        <v>1546944.85</v>
      </c>
      <c r="D23" s="48">
        <v>64989.399999999994</v>
      </c>
      <c r="E23" s="49">
        <f t="shared" si="0"/>
        <v>1481955.4500000002</v>
      </c>
      <c r="F23" s="49">
        <f t="shared" si="1"/>
        <v>3837.274598653548</v>
      </c>
      <c r="H23" s="86">
        <f t="shared" si="2"/>
        <v>5321.8</v>
      </c>
    </row>
    <row r="24" spans="1:8" ht="14.25">
      <c r="A24" s="45" t="s">
        <v>178</v>
      </c>
      <c r="B24" s="46">
        <v>401.3</v>
      </c>
      <c r="C24" s="47">
        <v>1624508.03</v>
      </c>
      <c r="D24" s="48">
        <v>83733.29999999999</v>
      </c>
      <c r="E24" s="49">
        <f t="shared" si="0"/>
        <v>1540774.73</v>
      </c>
      <c r="F24" s="49">
        <f t="shared" si="1"/>
        <v>3839.4585846000496</v>
      </c>
      <c r="H24" s="86">
        <f t="shared" si="2"/>
        <v>5723.1</v>
      </c>
    </row>
    <row r="25" spans="1:8" ht="14.25">
      <c r="A25" s="45" t="s">
        <v>269</v>
      </c>
      <c r="B25" s="46">
        <v>371.4</v>
      </c>
      <c r="C25" s="47">
        <v>1479150.42</v>
      </c>
      <c r="D25" s="48">
        <v>53175.5</v>
      </c>
      <c r="E25" s="49">
        <f t="shared" si="0"/>
        <v>1425974.92</v>
      </c>
      <c r="F25" s="49">
        <f t="shared" si="1"/>
        <v>3839.45858912224</v>
      </c>
      <c r="H25" s="86">
        <f t="shared" si="2"/>
        <v>6094.5</v>
      </c>
    </row>
    <row r="26" spans="1:8" ht="14.25">
      <c r="A26" s="45" t="s">
        <v>289</v>
      </c>
      <c r="B26" s="46">
        <v>1057.1</v>
      </c>
      <c r="C26" s="47">
        <v>4195540.37</v>
      </c>
      <c r="D26" s="48">
        <v>134540</v>
      </c>
      <c r="E26" s="49">
        <f t="shared" si="0"/>
        <v>4061000.37</v>
      </c>
      <c r="F26" s="49">
        <f t="shared" si="1"/>
        <v>3841.642578753193</v>
      </c>
      <c r="H26" s="86">
        <f t="shared" si="2"/>
        <v>7151.6</v>
      </c>
    </row>
    <row r="27" spans="1:8" ht="14.25">
      <c r="A27" s="45" t="s">
        <v>248</v>
      </c>
      <c r="B27" s="46">
        <v>1216.5</v>
      </c>
      <c r="C27" s="47">
        <v>4793162.82</v>
      </c>
      <c r="D27" s="48">
        <v>117147.79999999999</v>
      </c>
      <c r="E27" s="49">
        <f t="shared" si="0"/>
        <v>4676015.0200000005</v>
      </c>
      <c r="F27" s="49">
        <f t="shared" si="1"/>
        <v>3843.8265680230174</v>
      </c>
      <c r="H27" s="86">
        <f t="shared" si="2"/>
        <v>8368.1</v>
      </c>
    </row>
    <row r="28" spans="1:8" ht="14.25">
      <c r="A28" s="45" t="s">
        <v>82</v>
      </c>
      <c r="B28" s="46">
        <v>714.4</v>
      </c>
      <c r="C28" s="47">
        <v>2891470.75</v>
      </c>
      <c r="D28" s="48">
        <v>143880.8</v>
      </c>
      <c r="E28" s="49">
        <f t="shared" si="0"/>
        <v>2747589.95</v>
      </c>
      <c r="F28" s="49">
        <f t="shared" si="1"/>
        <v>3846.010568309071</v>
      </c>
      <c r="H28" s="86">
        <f t="shared" si="2"/>
        <v>9082.5</v>
      </c>
    </row>
    <row r="29" spans="1:8" ht="14.25">
      <c r="A29" s="45" t="s">
        <v>77</v>
      </c>
      <c r="B29" s="46">
        <v>610.8</v>
      </c>
      <c r="C29" s="47">
        <v>2485050.17</v>
      </c>
      <c r="D29" s="48">
        <v>135515.1</v>
      </c>
      <c r="E29" s="49">
        <f t="shared" si="0"/>
        <v>2349535.07</v>
      </c>
      <c r="F29" s="49">
        <f t="shared" si="1"/>
        <v>3846.6520464963983</v>
      </c>
      <c r="H29" s="86">
        <f t="shared" si="2"/>
        <v>9693.3</v>
      </c>
    </row>
    <row r="30" spans="1:8" ht="14.25">
      <c r="A30" s="45" t="s">
        <v>3</v>
      </c>
      <c r="B30" s="46">
        <v>167.2</v>
      </c>
      <c r="C30" s="47">
        <v>703892.53</v>
      </c>
      <c r="D30" s="48">
        <v>60379.899999999994</v>
      </c>
      <c r="E30" s="49">
        <f t="shared" si="0"/>
        <v>643512.63</v>
      </c>
      <c r="F30" s="49">
        <f t="shared" si="1"/>
        <v>3848.759748803828</v>
      </c>
      <c r="H30" s="86">
        <f t="shared" si="2"/>
        <v>9860.5</v>
      </c>
    </row>
    <row r="31" spans="1:8" ht="14.25">
      <c r="A31" s="45" t="s">
        <v>89</v>
      </c>
      <c r="B31" s="46">
        <v>355.4</v>
      </c>
      <c r="C31" s="47">
        <v>1480873.24</v>
      </c>
      <c r="D31" s="48">
        <v>112448.7</v>
      </c>
      <c r="E31" s="49">
        <f t="shared" si="0"/>
        <v>1368424.54</v>
      </c>
      <c r="F31" s="49">
        <f t="shared" si="1"/>
        <v>3850.378559369725</v>
      </c>
      <c r="H31" s="86">
        <f t="shared" si="2"/>
        <v>10215.9</v>
      </c>
    </row>
    <row r="32" spans="1:8" ht="14.25">
      <c r="A32" s="45" t="s">
        <v>284</v>
      </c>
      <c r="B32" s="46">
        <v>782.2</v>
      </c>
      <c r="C32" s="47">
        <v>3176225.82</v>
      </c>
      <c r="D32" s="48">
        <v>162751.4</v>
      </c>
      <c r="E32" s="49">
        <f t="shared" si="0"/>
        <v>3013474.42</v>
      </c>
      <c r="F32" s="49">
        <f t="shared" si="1"/>
        <v>3852.5625415494756</v>
      </c>
      <c r="H32" s="86">
        <f t="shared" si="2"/>
        <v>10998.1</v>
      </c>
    </row>
    <row r="33" spans="1:8" ht="14.25">
      <c r="A33" s="45" t="s">
        <v>194</v>
      </c>
      <c r="B33" s="46">
        <v>144</v>
      </c>
      <c r="C33" s="47">
        <v>596823.61</v>
      </c>
      <c r="D33" s="48">
        <v>42054.6</v>
      </c>
      <c r="E33" s="49">
        <f t="shared" si="0"/>
        <v>554769.01</v>
      </c>
      <c r="F33" s="49">
        <f t="shared" si="1"/>
        <v>3852.5625694444443</v>
      </c>
      <c r="H33" s="86">
        <f t="shared" si="2"/>
        <v>11142.1</v>
      </c>
    </row>
    <row r="34" spans="1:8" ht="14.25">
      <c r="A34" s="45" t="s">
        <v>290</v>
      </c>
      <c r="B34" s="46">
        <v>1066.6</v>
      </c>
      <c r="C34" s="47">
        <v>4290130.15</v>
      </c>
      <c r="D34" s="48">
        <v>178657.5</v>
      </c>
      <c r="E34" s="49">
        <f t="shared" si="0"/>
        <v>4111472.6500000004</v>
      </c>
      <c r="F34" s="49">
        <f t="shared" si="1"/>
        <v>3854.7465310331904</v>
      </c>
      <c r="H34" s="86">
        <f t="shared" si="2"/>
        <v>12208.7</v>
      </c>
    </row>
    <row r="35" spans="1:8" ht="14.25">
      <c r="A35" s="45" t="s">
        <v>50</v>
      </c>
      <c r="B35" s="46">
        <v>926.7</v>
      </c>
      <c r="C35" s="47">
        <v>3717090.32</v>
      </c>
      <c r="D35" s="48">
        <v>142872.8</v>
      </c>
      <c r="E35" s="49">
        <f t="shared" si="0"/>
        <v>3574217.52</v>
      </c>
      <c r="F35" s="49">
        <f t="shared" si="1"/>
        <v>3856.9305276788605</v>
      </c>
      <c r="H35" s="86">
        <f t="shared" si="2"/>
        <v>13135.400000000001</v>
      </c>
    </row>
    <row r="36" spans="1:8" ht="14.25">
      <c r="A36" s="45" t="s">
        <v>150</v>
      </c>
      <c r="B36" s="46">
        <v>182.4</v>
      </c>
      <c r="C36" s="47">
        <v>732424.75</v>
      </c>
      <c r="D36" s="48">
        <v>28123.899999999998</v>
      </c>
      <c r="E36" s="49">
        <f t="shared" si="0"/>
        <v>704300.85</v>
      </c>
      <c r="F36" s="49">
        <f t="shared" si="1"/>
        <v>3861.298519736842</v>
      </c>
      <c r="H36" s="86">
        <f t="shared" si="2"/>
        <v>13317.800000000001</v>
      </c>
    </row>
    <row r="37" spans="1:8" ht="14.25">
      <c r="A37" s="45" t="s">
        <v>93</v>
      </c>
      <c r="B37" s="46">
        <v>149.2</v>
      </c>
      <c r="C37" s="47">
        <v>605857.14</v>
      </c>
      <c r="D37" s="48">
        <v>29751.399999999998</v>
      </c>
      <c r="E37" s="49">
        <f t="shared" si="0"/>
        <v>576105.74</v>
      </c>
      <c r="F37" s="49">
        <f t="shared" si="1"/>
        <v>3861.298525469169</v>
      </c>
      <c r="H37" s="86">
        <f t="shared" si="2"/>
        <v>13467.000000000002</v>
      </c>
    </row>
    <row r="38" spans="1:8" ht="14.25">
      <c r="A38" s="45" t="s">
        <v>185</v>
      </c>
      <c r="B38" s="46">
        <v>312.1</v>
      </c>
      <c r="C38" s="47">
        <v>1226907.51</v>
      </c>
      <c r="D38" s="48">
        <v>20433</v>
      </c>
      <c r="E38" s="49">
        <f t="shared" si="0"/>
        <v>1206474.51</v>
      </c>
      <c r="F38" s="49">
        <f t="shared" si="1"/>
        <v>3865.666485100929</v>
      </c>
      <c r="H38" s="86">
        <f t="shared" si="2"/>
        <v>13779.100000000002</v>
      </c>
    </row>
    <row r="39" spans="1:8" ht="14.25">
      <c r="A39" s="45" t="s">
        <v>16</v>
      </c>
      <c r="B39" s="46">
        <v>593.8</v>
      </c>
      <c r="C39" s="47">
        <v>2401994.46</v>
      </c>
      <c r="D39" s="48">
        <v>106561.7</v>
      </c>
      <c r="E39" s="49">
        <f t="shared" si="0"/>
        <v>2295432.76</v>
      </c>
      <c r="F39" s="49">
        <f t="shared" si="1"/>
        <v>3865.666487032671</v>
      </c>
      <c r="H39" s="86">
        <f t="shared" si="2"/>
        <v>14372.900000000001</v>
      </c>
    </row>
    <row r="40" spans="1:8" ht="14.25">
      <c r="A40" s="45" t="s">
        <v>295</v>
      </c>
      <c r="B40" s="46">
        <v>5208.8</v>
      </c>
      <c r="C40" s="47">
        <v>20791121.419999998</v>
      </c>
      <c r="D40" s="48">
        <v>644261.7999999999</v>
      </c>
      <c r="E40" s="49">
        <f t="shared" si="0"/>
        <v>20146859.619999997</v>
      </c>
      <c r="F40" s="49">
        <f t="shared" si="1"/>
        <v>3867.850487636307</v>
      </c>
      <c r="H40" s="86">
        <f t="shared" si="2"/>
        <v>19581.7</v>
      </c>
    </row>
    <row r="41" spans="1:8" ht="14.25">
      <c r="A41" s="45" t="s">
        <v>296</v>
      </c>
      <c r="B41" s="46">
        <v>1017.1</v>
      </c>
      <c r="C41" s="47">
        <v>4051940.27</v>
      </c>
      <c r="D41" s="48">
        <v>115728.2</v>
      </c>
      <c r="E41" s="49">
        <f t="shared" si="0"/>
        <v>3936212.07</v>
      </c>
      <c r="F41" s="49">
        <f t="shared" si="1"/>
        <v>3870.034480385409</v>
      </c>
      <c r="H41" s="86">
        <f t="shared" si="2"/>
        <v>20598.8</v>
      </c>
    </row>
    <row r="42" spans="1:8" ht="14.25">
      <c r="A42" s="45" t="s">
        <v>35</v>
      </c>
      <c r="B42" s="46">
        <v>2648.6</v>
      </c>
      <c r="C42" s="47">
        <v>10821702.040000001</v>
      </c>
      <c r="D42" s="48">
        <v>565744.2</v>
      </c>
      <c r="E42" s="49">
        <f t="shared" si="0"/>
        <v>10255957.840000002</v>
      </c>
      <c r="F42" s="49">
        <f t="shared" si="1"/>
        <v>3872.2184701351666</v>
      </c>
      <c r="H42" s="86">
        <f t="shared" si="2"/>
        <v>23247.399999999998</v>
      </c>
    </row>
    <row r="43" spans="1:8" ht="14.25">
      <c r="A43" s="45" t="s">
        <v>208</v>
      </c>
      <c r="B43" s="46">
        <v>4387.4</v>
      </c>
      <c r="C43" s="47">
        <v>17555666.819999997</v>
      </c>
      <c r="D43" s="48">
        <v>566695.5</v>
      </c>
      <c r="E43" s="49">
        <f t="shared" si="0"/>
        <v>16988971.319999997</v>
      </c>
      <c r="F43" s="49">
        <f t="shared" si="1"/>
        <v>3872.2184710762635</v>
      </c>
      <c r="H43" s="86">
        <f t="shared" si="2"/>
        <v>27634.799999999996</v>
      </c>
    </row>
    <row r="44" spans="1:8" ht="14.25">
      <c r="A44" s="45" t="s">
        <v>311</v>
      </c>
      <c r="B44" s="46">
        <v>1455.1</v>
      </c>
      <c r="C44" s="47">
        <v>5792876.5</v>
      </c>
      <c r="D44" s="48">
        <v>158411.4</v>
      </c>
      <c r="E44" s="49">
        <f t="shared" si="0"/>
        <v>5634465.1</v>
      </c>
      <c r="F44" s="49">
        <f t="shared" si="1"/>
        <v>3872.218472957185</v>
      </c>
      <c r="H44" s="86">
        <f t="shared" si="2"/>
        <v>29089.899999999994</v>
      </c>
    </row>
    <row r="45" spans="1:8" ht="14.25">
      <c r="A45" s="45" t="s">
        <v>64</v>
      </c>
      <c r="B45" s="46">
        <v>2039.7</v>
      </c>
      <c r="C45" s="47">
        <v>8089035.819999999</v>
      </c>
      <c r="D45" s="48">
        <v>190871.8</v>
      </c>
      <c r="E45" s="49">
        <f t="shared" si="0"/>
        <v>7898164.02</v>
      </c>
      <c r="F45" s="49">
        <f t="shared" si="1"/>
        <v>3872.2184733048975</v>
      </c>
      <c r="H45" s="86">
        <f t="shared" si="2"/>
        <v>31129.599999999995</v>
      </c>
    </row>
    <row r="46" spans="1:8" ht="14.25">
      <c r="A46" s="45" t="s">
        <v>297</v>
      </c>
      <c r="B46" s="46">
        <v>1568.3</v>
      </c>
      <c r="C46" s="47">
        <v>6323599.779999999</v>
      </c>
      <c r="D46" s="48">
        <v>247374.4</v>
      </c>
      <c r="E46" s="49">
        <f t="shared" si="0"/>
        <v>6076225.379999999</v>
      </c>
      <c r="F46" s="49">
        <f t="shared" si="1"/>
        <v>3874.402461263788</v>
      </c>
      <c r="H46" s="86">
        <f t="shared" si="2"/>
        <v>32697.899999999994</v>
      </c>
    </row>
    <row r="47" spans="1:8" ht="14.25">
      <c r="A47" s="45" t="s">
        <v>74</v>
      </c>
      <c r="B47" s="46">
        <v>409.6</v>
      </c>
      <c r="C47" s="47">
        <v>1662236.75</v>
      </c>
      <c r="D47" s="48">
        <v>75281.5</v>
      </c>
      <c r="E47" s="49">
        <f t="shared" si="0"/>
        <v>1586955.25</v>
      </c>
      <c r="F47" s="49">
        <f t="shared" si="1"/>
        <v>3874.4024658203125</v>
      </c>
      <c r="H47" s="86">
        <f t="shared" si="2"/>
        <v>33107.49999999999</v>
      </c>
    </row>
    <row r="48" spans="1:8" ht="14.25">
      <c r="A48" s="45" t="s">
        <v>5</v>
      </c>
      <c r="B48" s="46">
        <v>400.2</v>
      </c>
      <c r="C48" s="47">
        <v>1614868.67</v>
      </c>
      <c r="D48" s="48">
        <v>64332.799999999996</v>
      </c>
      <c r="E48" s="49">
        <f t="shared" si="0"/>
        <v>1550535.8699999999</v>
      </c>
      <c r="F48" s="49">
        <f t="shared" si="1"/>
        <v>3874.4024737631185</v>
      </c>
      <c r="H48" s="86">
        <f t="shared" si="2"/>
        <v>33507.69999999999</v>
      </c>
    </row>
    <row r="49" spans="1:8" ht="14.25">
      <c r="A49" s="45" t="s">
        <v>179</v>
      </c>
      <c r="B49" s="46">
        <v>146.8</v>
      </c>
      <c r="C49" s="47">
        <v>599087.34</v>
      </c>
      <c r="D49" s="48">
        <v>29831.899999999998</v>
      </c>
      <c r="E49" s="49">
        <f t="shared" si="0"/>
        <v>569255.44</v>
      </c>
      <c r="F49" s="49">
        <f t="shared" si="1"/>
        <v>3877.7618528610346</v>
      </c>
      <c r="H49" s="86">
        <f t="shared" si="2"/>
        <v>33654.49999999999</v>
      </c>
    </row>
    <row r="50" spans="1:8" ht="14.25">
      <c r="A50" s="45" t="s">
        <v>309</v>
      </c>
      <c r="B50" s="46">
        <v>2597.1</v>
      </c>
      <c r="C50" s="47">
        <v>10477701.129999999</v>
      </c>
      <c r="D50" s="48">
        <v>404146.39999999997</v>
      </c>
      <c r="E50" s="49">
        <f t="shared" si="0"/>
        <v>10073554.729999999</v>
      </c>
      <c r="F50" s="49">
        <f t="shared" si="1"/>
        <v>3878.770447807169</v>
      </c>
      <c r="H50" s="86">
        <f t="shared" si="2"/>
        <v>36251.59999999999</v>
      </c>
    </row>
    <row r="51" spans="1:8" ht="14.25">
      <c r="A51" s="45" t="s">
        <v>39</v>
      </c>
      <c r="B51" s="46">
        <v>1628.2</v>
      </c>
      <c r="C51" s="47">
        <v>6519546.62</v>
      </c>
      <c r="D51" s="48">
        <v>200576.59999999998</v>
      </c>
      <c r="E51" s="49">
        <f t="shared" si="0"/>
        <v>6318970.0200000005</v>
      </c>
      <c r="F51" s="49">
        <f t="shared" si="1"/>
        <v>3880.954440486427</v>
      </c>
      <c r="H51" s="86">
        <f t="shared" si="2"/>
        <v>37879.79999999999</v>
      </c>
    </row>
    <row r="52" spans="1:8" ht="14.25">
      <c r="A52" s="45" t="s">
        <v>94</v>
      </c>
      <c r="B52" s="46">
        <v>200.9</v>
      </c>
      <c r="C52" s="47">
        <v>867299.81</v>
      </c>
      <c r="D52" s="48">
        <v>87177.29999999999</v>
      </c>
      <c r="E52" s="49">
        <f t="shared" si="0"/>
        <v>780122.51</v>
      </c>
      <c r="F52" s="49">
        <f t="shared" si="1"/>
        <v>3883.138427078148</v>
      </c>
      <c r="H52" s="86">
        <f t="shared" si="2"/>
        <v>38080.69999999999</v>
      </c>
    </row>
    <row r="53" spans="1:8" ht="14.25">
      <c r="A53" s="45" t="s">
        <v>59</v>
      </c>
      <c r="B53" s="46">
        <v>785.8</v>
      </c>
      <c r="C53" s="47">
        <v>3219099.98</v>
      </c>
      <c r="D53" s="48">
        <v>167729.8</v>
      </c>
      <c r="E53" s="49">
        <f t="shared" si="0"/>
        <v>3051370.18</v>
      </c>
      <c r="F53" s="49">
        <f t="shared" si="1"/>
        <v>3883.138432171036</v>
      </c>
      <c r="H53" s="86">
        <f t="shared" si="2"/>
        <v>38866.49999999999</v>
      </c>
    </row>
    <row r="54" spans="1:8" ht="14.25">
      <c r="A54" s="45" t="s">
        <v>119</v>
      </c>
      <c r="B54" s="46">
        <v>86.3</v>
      </c>
      <c r="C54" s="47">
        <v>343628.68</v>
      </c>
      <c r="D54" s="48">
        <v>8462.3</v>
      </c>
      <c r="E54" s="49">
        <f t="shared" si="0"/>
        <v>335166.38</v>
      </c>
      <c r="F54" s="49">
        <f t="shared" si="1"/>
        <v>3883.735573580533</v>
      </c>
      <c r="H54" s="86">
        <f t="shared" si="2"/>
        <v>38952.799999999996</v>
      </c>
    </row>
    <row r="55" spans="1:8" ht="14.25">
      <c r="A55" s="45" t="s">
        <v>288</v>
      </c>
      <c r="B55" s="46">
        <v>169.7</v>
      </c>
      <c r="C55" s="47">
        <v>731822.82</v>
      </c>
      <c r="D55" s="48">
        <v>72483.59999999999</v>
      </c>
      <c r="E55" s="49">
        <f t="shared" si="0"/>
        <v>659339.22</v>
      </c>
      <c r="F55" s="49">
        <f t="shared" si="1"/>
        <v>3885.3224513847968</v>
      </c>
      <c r="H55" s="86">
        <f t="shared" si="2"/>
        <v>39122.49999999999</v>
      </c>
    </row>
    <row r="56" spans="1:8" ht="14.25">
      <c r="A56" s="45" t="s">
        <v>203</v>
      </c>
      <c r="B56" s="46">
        <v>1100.7</v>
      </c>
      <c r="C56" s="47">
        <v>4397940.51</v>
      </c>
      <c r="D56" s="48">
        <v>118962.2</v>
      </c>
      <c r="E56" s="49">
        <f t="shared" si="0"/>
        <v>4278978.31</v>
      </c>
      <c r="F56" s="49">
        <f t="shared" si="1"/>
        <v>3887.5064141001176</v>
      </c>
      <c r="H56" s="86">
        <f t="shared" si="2"/>
        <v>40223.19999999999</v>
      </c>
    </row>
    <row r="57" spans="1:8" ht="14.25">
      <c r="A57" s="45" t="s">
        <v>25</v>
      </c>
      <c r="B57" s="46">
        <v>1018.4</v>
      </c>
      <c r="C57" s="47">
        <v>4208057.34</v>
      </c>
      <c r="D57" s="48">
        <v>249020.8</v>
      </c>
      <c r="E57" s="49">
        <f t="shared" si="0"/>
        <v>3959036.54</v>
      </c>
      <c r="F57" s="49">
        <f t="shared" si="1"/>
        <v>3887.5064218381776</v>
      </c>
      <c r="H57" s="86">
        <f t="shared" si="2"/>
        <v>41241.59999999999</v>
      </c>
    </row>
    <row r="58" spans="1:8" ht="14.25">
      <c r="A58" s="51" t="s">
        <v>110</v>
      </c>
      <c r="B58" s="46">
        <v>4412.9</v>
      </c>
      <c r="C58" s="47">
        <v>17696954.81</v>
      </c>
      <c r="D58" s="48">
        <v>532140</v>
      </c>
      <c r="E58" s="49">
        <f t="shared" si="0"/>
        <v>17164814.81</v>
      </c>
      <c r="F58" s="49">
        <f t="shared" si="1"/>
        <v>3889.69040993451</v>
      </c>
      <c r="H58" s="86">
        <f t="shared" si="2"/>
        <v>45654.49999999999</v>
      </c>
    </row>
    <row r="59" spans="1:8" ht="14.25">
      <c r="A59" s="45" t="s">
        <v>263</v>
      </c>
      <c r="B59" s="46">
        <v>522.6</v>
      </c>
      <c r="C59" s="47">
        <v>2132999.56</v>
      </c>
      <c r="D59" s="48">
        <v>99106</v>
      </c>
      <c r="E59" s="49">
        <f t="shared" si="0"/>
        <v>2033893.56</v>
      </c>
      <c r="F59" s="49">
        <f t="shared" si="1"/>
        <v>3891.8743972445463</v>
      </c>
      <c r="H59" s="86">
        <f t="shared" si="2"/>
        <v>46177.09999999999</v>
      </c>
    </row>
    <row r="60" spans="1:8" ht="14.25">
      <c r="A60" s="45" t="s">
        <v>123</v>
      </c>
      <c r="B60" s="46">
        <v>2538.8</v>
      </c>
      <c r="C60" s="47">
        <v>10073710.139999999</v>
      </c>
      <c r="D60" s="48">
        <v>193019.4</v>
      </c>
      <c r="E60" s="49">
        <f t="shared" si="0"/>
        <v>9880690.739999998</v>
      </c>
      <c r="F60" s="49">
        <f t="shared" si="1"/>
        <v>3891.8744052308166</v>
      </c>
      <c r="H60" s="86">
        <f t="shared" si="2"/>
        <v>48715.899999999994</v>
      </c>
    </row>
    <row r="61" spans="1:8" ht="14.25">
      <c r="A61" s="45" t="s">
        <v>46</v>
      </c>
      <c r="B61" s="46">
        <v>1068.5</v>
      </c>
      <c r="C61" s="47">
        <v>4333000</v>
      </c>
      <c r="D61" s="48">
        <v>172198.59999999998</v>
      </c>
      <c r="E61" s="49">
        <f t="shared" si="0"/>
        <v>4160801.4</v>
      </c>
      <c r="F61" s="49">
        <f t="shared" si="1"/>
        <v>3894.0583996256432</v>
      </c>
      <c r="H61" s="86">
        <f t="shared" si="2"/>
        <v>49784.399999999994</v>
      </c>
    </row>
    <row r="62" spans="1:8" ht="14.25">
      <c r="A62" s="45" t="s">
        <v>206</v>
      </c>
      <c r="B62" s="46">
        <v>856.2</v>
      </c>
      <c r="C62" s="47">
        <v>3386910.2</v>
      </c>
      <c r="D62" s="48">
        <v>52792.6</v>
      </c>
      <c r="E62" s="49">
        <f t="shared" si="0"/>
        <v>3334117.6</v>
      </c>
      <c r="F62" s="49">
        <f t="shared" si="1"/>
        <v>3894.087362765709</v>
      </c>
      <c r="H62" s="86">
        <f t="shared" si="2"/>
        <v>50640.59999999999</v>
      </c>
    </row>
    <row r="63" spans="1:8" ht="14.25">
      <c r="A63" s="45" t="s">
        <v>78</v>
      </c>
      <c r="B63" s="46">
        <v>501.8</v>
      </c>
      <c r="C63" s="47">
        <v>2086711.33</v>
      </c>
      <c r="D63" s="48">
        <v>131576.9</v>
      </c>
      <c r="E63" s="49">
        <f t="shared" si="0"/>
        <v>1955134.4300000002</v>
      </c>
      <c r="F63" s="49">
        <f t="shared" si="1"/>
        <v>3896.242387405341</v>
      </c>
      <c r="H63" s="86">
        <f t="shared" si="2"/>
        <v>51142.399999999994</v>
      </c>
    </row>
    <row r="64" spans="1:8" ht="14.25">
      <c r="A64" s="51" t="s">
        <v>111</v>
      </c>
      <c r="B64" s="46">
        <v>1497.1</v>
      </c>
      <c r="C64" s="47">
        <v>6074180.88</v>
      </c>
      <c r="D64" s="48">
        <v>241116.4</v>
      </c>
      <c r="E64" s="49">
        <f t="shared" si="0"/>
        <v>5833064.4799999995</v>
      </c>
      <c r="F64" s="49">
        <f t="shared" si="1"/>
        <v>3896.2423886179945</v>
      </c>
      <c r="H64" s="86">
        <f t="shared" si="2"/>
        <v>52639.49999999999</v>
      </c>
    </row>
    <row r="65" spans="1:8" ht="14.25">
      <c r="A65" s="45" t="s">
        <v>75</v>
      </c>
      <c r="B65" s="46">
        <v>2395.2</v>
      </c>
      <c r="C65" s="47">
        <v>9661085.870000001</v>
      </c>
      <c r="D65" s="48">
        <v>328806.1</v>
      </c>
      <c r="E65" s="49">
        <f t="shared" si="0"/>
        <v>9332279.770000001</v>
      </c>
      <c r="F65" s="49">
        <f t="shared" si="1"/>
        <v>3896.2423889445568</v>
      </c>
      <c r="H65" s="86">
        <f t="shared" si="2"/>
        <v>55034.69999999999</v>
      </c>
    </row>
    <row r="66" spans="1:8" ht="14.25">
      <c r="A66" s="45" t="s">
        <v>13</v>
      </c>
      <c r="B66" s="46">
        <v>7132.6</v>
      </c>
      <c r="C66" s="47">
        <v>28970778.3</v>
      </c>
      <c r="D66" s="48">
        <v>1164862.2999999998</v>
      </c>
      <c r="E66" s="49">
        <f t="shared" si="0"/>
        <v>27805916</v>
      </c>
      <c r="F66" s="49">
        <f t="shared" si="1"/>
        <v>3898.4263802820847</v>
      </c>
      <c r="H66" s="86">
        <f t="shared" si="2"/>
        <v>62167.29999999999</v>
      </c>
    </row>
    <row r="67" spans="1:8" ht="14.25">
      <c r="A67" s="45" t="s">
        <v>184</v>
      </c>
      <c r="B67" s="46">
        <v>1644.2</v>
      </c>
      <c r="C67" s="47">
        <v>6662701.59</v>
      </c>
      <c r="D67" s="48">
        <v>251568.8</v>
      </c>
      <c r="E67" s="49">
        <f t="shared" si="0"/>
        <v>6411132.79</v>
      </c>
      <c r="F67" s="49">
        <f t="shared" si="1"/>
        <v>3899.241448728865</v>
      </c>
      <c r="H67" s="86">
        <f t="shared" si="2"/>
        <v>63811.499999999985</v>
      </c>
    </row>
    <row r="68" spans="1:8" ht="14.25">
      <c r="A68" s="45" t="s">
        <v>62</v>
      </c>
      <c r="B68" s="46">
        <v>157.2</v>
      </c>
      <c r="C68" s="47">
        <v>635906.01</v>
      </c>
      <c r="D68" s="48">
        <v>22797.6</v>
      </c>
      <c r="E68" s="49">
        <f aca="true" t="shared" si="3" ref="E68:E131">+C68-D68</f>
        <v>613108.41</v>
      </c>
      <c r="F68" s="49">
        <f aca="true" t="shared" si="4" ref="F68:F131">+E68/B68</f>
        <v>3900.1807251908403</v>
      </c>
      <c r="H68" s="86">
        <f t="shared" si="2"/>
        <v>63968.69999999998</v>
      </c>
    </row>
    <row r="69" spans="1:8" ht="14.25">
      <c r="A69" s="51" t="s">
        <v>121</v>
      </c>
      <c r="B69" s="46">
        <v>5338.4</v>
      </c>
      <c r="C69" s="47">
        <v>21347996.71</v>
      </c>
      <c r="D69" s="48">
        <v>524978.2999999999</v>
      </c>
      <c r="E69" s="49">
        <f t="shared" si="3"/>
        <v>20823018.41</v>
      </c>
      <c r="F69" s="49">
        <f t="shared" si="4"/>
        <v>3900.6103720215797</v>
      </c>
      <c r="H69" s="86">
        <f t="shared" si="2"/>
        <v>69307.09999999998</v>
      </c>
    </row>
    <row r="70" spans="1:8" ht="14.25">
      <c r="A70" s="45" t="s">
        <v>282</v>
      </c>
      <c r="B70" s="46">
        <v>342.1</v>
      </c>
      <c r="C70" s="47">
        <v>1387056.31</v>
      </c>
      <c r="D70" s="48">
        <v>52657.5</v>
      </c>
      <c r="E70" s="49">
        <f t="shared" si="3"/>
        <v>1334398.81</v>
      </c>
      <c r="F70" s="49">
        <f t="shared" si="4"/>
        <v>3900.6103770827244</v>
      </c>
      <c r="H70" s="86">
        <f aca="true" t="shared" si="5" ref="H70:H133">+B70+H69</f>
        <v>69649.19999999998</v>
      </c>
    </row>
    <row r="71" spans="1:8" ht="14.25">
      <c r="A71" s="45" t="s">
        <v>233</v>
      </c>
      <c r="B71" s="46">
        <v>317.3</v>
      </c>
      <c r="C71" s="47">
        <v>1281621.55</v>
      </c>
      <c r="D71" s="48">
        <v>43264.899999999994</v>
      </c>
      <c r="E71" s="49">
        <f t="shared" si="3"/>
        <v>1238356.6500000001</v>
      </c>
      <c r="F71" s="49">
        <f t="shared" si="4"/>
        <v>3902.794358651119</v>
      </c>
      <c r="H71" s="86">
        <f t="shared" si="5"/>
        <v>69966.49999999999</v>
      </c>
    </row>
    <row r="72" spans="1:8" ht="14.25">
      <c r="A72" s="45" t="s">
        <v>6</v>
      </c>
      <c r="B72" s="46">
        <v>1949.5</v>
      </c>
      <c r="C72" s="47">
        <v>7864554.81</v>
      </c>
      <c r="D72" s="48">
        <v>256057.19999999998</v>
      </c>
      <c r="E72" s="49">
        <f t="shared" si="3"/>
        <v>7608497.609999999</v>
      </c>
      <c r="F72" s="49">
        <f t="shared" si="4"/>
        <v>3902.7943626570914</v>
      </c>
      <c r="H72" s="86">
        <f t="shared" si="5"/>
        <v>71915.99999999999</v>
      </c>
    </row>
    <row r="73" spans="1:8" ht="14.25">
      <c r="A73" s="45" t="s">
        <v>278</v>
      </c>
      <c r="B73" s="46">
        <v>2380.1</v>
      </c>
      <c r="C73" s="47">
        <v>9503921.27</v>
      </c>
      <c r="D73" s="48">
        <v>214880.4</v>
      </c>
      <c r="E73" s="49">
        <f t="shared" si="3"/>
        <v>9289040.87</v>
      </c>
      <c r="F73" s="49">
        <f t="shared" si="4"/>
        <v>3902.79436578295</v>
      </c>
      <c r="H73" s="86">
        <f t="shared" si="5"/>
        <v>74296.09999999999</v>
      </c>
    </row>
    <row r="74" spans="1:8" ht="14.25">
      <c r="A74" s="45" t="s">
        <v>200</v>
      </c>
      <c r="B74" s="46">
        <v>98.3</v>
      </c>
      <c r="C74" s="47">
        <v>396273.87</v>
      </c>
      <c r="D74" s="48">
        <v>12414.5</v>
      </c>
      <c r="E74" s="49">
        <f t="shared" si="3"/>
        <v>383859.37</v>
      </c>
      <c r="F74" s="49">
        <f t="shared" si="4"/>
        <v>3904.9783316378434</v>
      </c>
      <c r="H74" s="86">
        <f t="shared" si="5"/>
        <v>74394.4</v>
      </c>
    </row>
    <row r="75" spans="1:8" ht="14.25">
      <c r="A75" s="45" t="s">
        <v>266</v>
      </c>
      <c r="B75" s="46">
        <v>1215.2</v>
      </c>
      <c r="C75" s="47">
        <v>4920662.9</v>
      </c>
      <c r="D75" s="48">
        <v>175333.19999999998</v>
      </c>
      <c r="E75" s="49">
        <f t="shared" si="3"/>
        <v>4745329.7</v>
      </c>
      <c r="F75" s="49">
        <f t="shared" si="4"/>
        <v>3904.978357472021</v>
      </c>
      <c r="H75" s="86">
        <f t="shared" si="5"/>
        <v>75609.59999999999</v>
      </c>
    </row>
    <row r="76" spans="1:8" ht="14.25">
      <c r="A76" s="45" t="s">
        <v>251</v>
      </c>
      <c r="B76" s="46">
        <v>4027</v>
      </c>
      <c r="C76" s="47">
        <v>16416015.45</v>
      </c>
      <c r="D76" s="48">
        <v>690667.6</v>
      </c>
      <c r="E76" s="49">
        <f t="shared" si="3"/>
        <v>15725347.85</v>
      </c>
      <c r="F76" s="49">
        <f t="shared" si="4"/>
        <v>3904.9783585795876</v>
      </c>
      <c r="H76" s="86">
        <f t="shared" si="5"/>
        <v>79636.59999999999</v>
      </c>
    </row>
    <row r="77" spans="1:8" ht="14.25">
      <c r="A77" s="45" t="s">
        <v>24</v>
      </c>
      <c r="B77" s="46">
        <v>2252.1</v>
      </c>
      <c r="C77" s="47">
        <v>9197184.57</v>
      </c>
      <c r="D77" s="48">
        <v>399529.89999999997</v>
      </c>
      <c r="E77" s="49">
        <f t="shared" si="3"/>
        <v>8797654.67</v>
      </c>
      <c r="F77" s="49">
        <f t="shared" si="4"/>
        <v>3906.4227476577416</v>
      </c>
      <c r="H77" s="86">
        <f t="shared" si="5"/>
        <v>81888.7</v>
      </c>
    </row>
    <row r="78" spans="1:8" ht="14.25">
      <c r="A78" s="45" t="s">
        <v>231</v>
      </c>
      <c r="B78" s="46">
        <v>3331.4</v>
      </c>
      <c r="C78" s="47">
        <v>13470569.549999999</v>
      </c>
      <c r="D78" s="48">
        <v>454248.89999999997</v>
      </c>
      <c r="E78" s="49">
        <f t="shared" si="3"/>
        <v>13016320.649999999</v>
      </c>
      <c r="F78" s="49">
        <f t="shared" si="4"/>
        <v>3907.1623491625137</v>
      </c>
      <c r="H78" s="86">
        <f t="shared" si="5"/>
        <v>85220.09999999999</v>
      </c>
    </row>
    <row r="79" spans="1:8" ht="14.25">
      <c r="A79" s="51" t="s">
        <v>120</v>
      </c>
      <c r="B79" s="46">
        <v>3186.7</v>
      </c>
      <c r="C79" s="47">
        <v>13039263.66</v>
      </c>
      <c r="D79" s="48">
        <v>588309.3999999999</v>
      </c>
      <c r="E79" s="49">
        <f t="shared" si="3"/>
        <v>12450954.26</v>
      </c>
      <c r="F79" s="49">
        <f t="shared" si="4"/>
        <v>3907.162349766216</v>
      </c>
      <c r="H79" s="86">
        <f t="shared" si="5"/>
        <v>88406.79999999999</v>
      </c>
    </row>
    <row r="80" spans="1:8" ht="14.25">
      <c r="A80" s="45" t="s">
        <v>227</v>
      </c>
      <c r="B80" s="46">
        <v>7915.9</v>
      </c>
      <c r="C80" s="47">
        <v>32095812.95</v>
      </c>
      <c r="D80" s="48">
        <v>1167106.5</v>
      </c>
      <c r="E80" s="49">
        <f t="shared" si="3"/>
        <v>30928706.45</v>
      </c>
      <c r="F80" s="49">
        <f t="shared" si="4"/>
        <v>3907.1623504592026</v>
      </c>
      <c r="H80" s="86">
        <f t="shared" si="5"/>
        <v>96322.69999999998</v>
      </c>
    </row>
    <row r="81" spans="1:8" ht="14.25">
      <c r="A81" s="45" t="s">
        <v>182</v>
      </c>
      <c r="B81" s="46">
        <v>1368.8</v>
      </c>
      <c r="C81" s="47">
        <v>5560055.57</v>
      </c>
      <c r="D81" s="48">
        <v>208942.3</v>
      </c>
      <c r="E81" s="49">
        <f t="shared" si="3"/>
        <v>5351113.2700000005</v>
      </c>
      <c r="F81" s="49">
        <f t="shared" si="4"/>
        <v>3909.3463398597314</v>
      </c>
      <c r="H81" s="86">
        <f t="shared" si="5"/>
        <v>97691.49999999999</v>
      </c>
    </row>
    <row r="82" spans="1:8" ht="14.25">
      <c r="A82" s="45" t="s">
        <v>207</v>
      </c>
      <c r="B82" s="46">
        <v>228.8</v>
      </c>
      <c r="C82" s="47">
        <v>925404.64</v>
      </c>
      <c r="D82" s="48">
        <v>30446.499999999996</v>
      </c>
      <c r="E82" s="49">
        <f t="shared" si="3"/>
        <v>894958.14</v>
      </c>
      <c r="F82" s="49">
        <f t="shared" si="4"/>
        <v>3911.530332167832</v>
      </c>
      <c r="H82" s="86">
        <f t="shared" si="5"/>
        <v>97920.29999999999</v>
      </c>
    </row>
    <row r="83" spans="1:8" ht="14.25">
      <c r="A83" s="45" t="s">
        <v>34</v>
      </c>
      <c r="B83" s="46">
        <v>230.1</v>
      </c>
      <c r="C83" s="47">
        <v>939940.33</v>
      </c>
      <c r="D83" s="48">
        <v>39897.2</v>
      </c>
      <c r="E83" s="49">
        <f t="shared" si="3"/>
        <v>900043.13</v>
      </c>
      <c r="F83" s="49">
        <f t="shared" si="4"/>
        <v>3911.5303346371143</v>
      </c>
      <c r="H83" s="86">
        <f t="shared" si="5"/>
        <v>98150.4</v>
      </c>
    </row>
    <row r="84" spans="1:8" ht="14.25">
      <c r="A84" s="45" t="s">
        <v>308</v>
      </c>
      <c r="B84" s="46">
        <v>896</v>
      </c>
      <c r="C84" s="47">
        <v>3618584.78</v>
      </c>
      <c r="D84" s="48">
        <v>113853.59999999999</v>
      </c>
      <c r="E84" s="49">
        <f t="shared" si="3"/>
        <v>3504731.1799999997</v>
      </c>
      <c r="F84" s="49">
        <f t="shared" si="4"/>
        <v>3911.5303348214284</v>
      </c>
      <c r="H84" s="86">
        <f t="shared" si="5"/>
        <v>99046.4</v>
      </c>
    </row>
    <row r="85" spans="1:8" ht="14.25">
      <c r="A85" s="45" t="s">
        <v>174</v>
      </c>
      <c r="B85" s="46">
        <v>1438.5</v>
      </c>
      <c r="C85" s="47">
        <v>5777937.09</v>
      </c>
      <c r="D85" s="48">
        <v>151200.69999999998</v>
      </c>
      <c r="E85" s="49">
        <f t="shared" si="3"/>
        <v>5626736.39</v>
      </c>
      <c r="F85" s="49">
        <f t="shared" si="4"/>
        <v>3911.53033715676</v>
      </c>
      <c r="H85" s="86">
        <f t="shared" si="5"/>
        <v>100484.9</v>
      </c>
    </row>
    <row r="86" spans="1:8" ht="14.25">
      <c r="A86" s="45" t="s">
        <v>307</v>
      </c>
      <c r="B86" s="46">
        <v>7611.7</v>
      </c>
      <c r="C86" s="47">
        <v>31528910.34</v>
      </c>
      <c r="D86" s="48">
        <v>1738891</v>
      </c>
      <c r="E86" s="49">
        <f t="shared" si="3"/>
        <v>29790019.34</v>
      </c>
      <c r="F86" s="49">
        <f t="shared" si="4"/>
        <v>3913.7143266287426</v>
      </c>
      <c r="H86" s="86">
        <f t="shared" si="5"/>
        <v>108096.59999999999</v>
      </c>
    </row>
    <row r="87" spans="1:8" ht="14.25">
      <c r="A87" s="45" t="s">
        <v>147</v>
      </c>
      <c r="B87" s="46">
        <v>1889.8</v>
      </c>
      <c r="C87" s="47">
        <v>7654958.24</v>
      </c>
      <c r="D87" s="48">
        <v>254693.59999999998</v>
      </c>
      <c r="E87" s="49">
        <f t="shared" si="3"/>
        <v>7400264.640000001</v>
      </c>
      <c r="F87" s="49">
        <f t="shared" si="4"/>
        <v>3915.8983172822527</v>
      </c>
      <c r="H87" s="86">
        <f t="shared" si="5"/>
        <v>109986.4</v>
      </c>
    </row>
    <row r="88" spans="1:8" ht="14.25">
      <c r="A88" s="45" t="s">
        <v>274</v>
      </c>
      <c r="B88" s="46">
        <v>4745.9</v>
      </c>
      <c r="C88" s="47">
        <v>19091008.429999996</v>
      </c>
      <c r="D88" s="48">
        <v>506546.6</v>
      </c>
      <c r="E88" s="49">
        <f t="shared" si="3"/>
        <v>18584461.829999994</v>
      </c>
      <c r="F88" s="49">
        <f t="shared" si="4"/>
        <v>3915.8983185486413</v>
      </c>
      <c r="H88" s="86">
        <f t="shared" si="5"/>
        <v>114732.29999999999</v>
      </c>
    </row>
    <row r="89" spans="1:8" ht="14.25">
      <c r="A89" s="45" t="s">
        <v>124</v>
      </c>
      <c r="B89" s="46">
        <v>8153.1</v>
      </c>
      <c r="C89" s="47">
        <v>33207438.290000003</v>
      </c>
      <c r="D89" s="48">
        <v>1280727.7</v>
      </c>
      <c r="E89" s="49">
        <f t="shared" si="3"/>
        <v>31926710.590000004</v>
      </c>
      <c r="F89" s="49">
        <f t="shared" si="4"/>
        <v>3915.8983196575537</v>
      </c>
      <c r="H89" s="86">
        <f t="shared" si="5"/>
        <v>122885.4</v>
      </c>
    </row>
    <row r="90" spans="1:8" ht="14.25">
      <c r="A90" s="45" t="s">
        <v>57</v>
      </c>
      <c r="B90" s="46">
        <v>1042.8</v>
      </c>
      <c r="C90" s="47">
        <v>4262448.53</v>
      </c>
      <c r="D90" s="48">
        <v>176672.3</v>
      </c>
      <c r="E90" s="49">
        <f t="shared" si="3"/>
        <v>4085776.2300000004</v>
      </c>
      <c r="F90" s="49">
        <f t="shared" si="4"/>
        <v>3918.082307249713</v>
      </c>
      <c r="H90" s="86">
        <f t="shared" si="5"/>
        <v>123928.2</v>
      </c>
    </row>
    <row r="91" spans="1:8" ht="14.25">
      <c r="A91" s="45" t="s">
        <v>249</v>
      </c>
      <c r="B91" s="46">
        <v>4443.5</v>
      </c>
      <c r="C91" s="47">
        <v>17769177.15</v>
      </c>
      <c r="D91" s="48">
        <v>359178.39999999997</v>
      </c>
      <c r="E91" s="49">
        <f t="shared" si="3"/>
        <v>17409998.75</v>
      </c>
      <c r="F91" s="49">
        <f t="shared" si="4"/>
        <v>3918.0823112411385</v>
      </c>
      <c r="H91" s="86">
        <f t="shared" si="5"/>
        <v>128371.7</v>
      </c>
    </row>
    <row r="92" spans="1:8" ht="14.25">
      <c r="A92" s="51" t="s">
        <v>116</v>
      </c>
      <c r="B92" s="46">
        <v>12634.2</v>
      </c>
      <c r="C92" s="47">
        <v>50842306.84</v>
      </c>
      <c r="D92" s="48">
        <v>1340471.2999999998</v>
      </c>
      <c r="E92" s="49">
        <f t="shared" si="3"/>
        <v>49501835.54000001</v>
      </c>
      <c r="F92" s="49">
        <f t="shared" si="4"/>
        <v>3918.0823115036965</v>
      </c>
      <c r="H92" s="86">
        <f t="shared" si="5"/>
        <v>141005.9</v>
      </c>
    </row>
    <row r="93" spans="1:8" ht="14.25">
      <c r="A93" s="45" t="s">
        <v>171</v>
      </c>
      <c r="B93" s="46">
        <v>3345.7</v>
      </c>
      <c r="C93" s="47">
        <v>13414086.889999999</v>
      </c>
      <c r="D93" s="48">
        <v>305358.89999999997</v>
      </c>
      <c r="E93" s="49">
        <f t="shared" si="3"/>
        <v>13108727.989999998</v>
      </c>
      <c r="F93" s="49">
        <f t="shared" si="4"/>
        <v>3918.0823116238753</v>
      </c>
      <c r="H93" s="86">
        <f t="shared" si="5"/>
        <v>144351.6</v>
      </c>
    </row>
    <row r="94" spans="1:8" ht="14.25">
      <c r="A94" s="51" t="s">
        <v>106</v>
      </c>
      <c r="B94" s="46">
        <v>4320</v>
      </c>
      <c r="C94" s="47">
        <v>17605140.09</v>
      </c>
      <c r="D94" s="48">
        <v>679024.5</v>
      </c>
      <c r="E94" s="49">
        <f t="shared" si="3"/>
        <v>16926115.59</v>
      </c>
      <c r="F94" s="49">
        <f t="shared" si="4"/>
        <v>3918.0823125</v>
      </c>
      <c r="H94" s="86">
        <f t="shared" si="5"/>
        <v>148671.6</v>
      </c>
    </row>
    <row r="95" spans="1:8" ht="14.25">
      <c r="A95" s="45" t="s">
        <v>10</v>
      </c>
      <c r="B95" s="46">
        <v>90.2</v>
      </c>
      <c r="C95" s="47">
        <v>375757.93</v>
      </c>
      <c r="D95" s="48">
        <v>22267</v>
      </c>
      <c r="E95" s="49">
        <f t="shared" si="3"/>
        <v>353490.93</v>
      </c>
      <c r="F95" s="49">
        <f t="shared" si="4"/>
        <v>3918.9681818181816</v>
      </c>
      <c r="H95" s="86">
        <f t="shared" si="5"/>
        <v>148761.80000000002</v>
      </c>
    </row>
    <row r="96" spans="1:8" ht="14.25">
      <c r="A96" s="45" t="s">
        <v>240</v>
      </c>
      <c r="B96" s="46">
        <v>2576</v>
      </c>
      <c r="C96" s="47">
        <v>10470677.7</v>
      </c>
      <c r="D96" s="48">
        <v>372071.69999999995</v>
      </c>
      <c r="E96" s="49">
        <f t="shared" si="3"/>
        <v>10098606</v>
      </c>
      <c r="F96" s="49">
        <f t="shared" si="4"/>
        <v>3920.266304347826</v>
      </c>
      <c r="H96" s="86">
        <f t="shared" si="5"/>
        <v>151337.80000000002</v>
      </c>
    </row>
    <row r="97" spans="1:8" ht="14.25">
      <c r="A97" s="45" t="s">
        <v>190</v>
      </c>
      <c r="B97" s="46">
        <v>1711.8</v>
      </c>
      <c r="C97" s="47">
        <v>7021555.959999999</v>
      </c>
      <c r="D97" s="48">
        <v>310844.1</v>
      </c>
      <c r="E97" s="49">
        <f t="shared" si="3"/>
        <v>6710711.859999999</v>
      </c>
      <c r="F97" s="49">
        <f t="shared" si="4"/>
        <v>3920.2663044748215</v>
      </c>
      <c r="H97" s="86">
        <f t="shared" si="5"/>
        <v>153049.6</v>
      </c>
    </row>
    <row r="98" spans="1:8" ht="14.25">
      <c r="A98" s="51" t="s">
        <v>114</v>
      </c>
      <c r="B98" s="46">
        <v>393.9</v>
      </c>
      <c r="C98" s="47">
        <v>1600378.4</v>
      </c>
      <c r="D98" s="48">
        <v>56185.5</v>
      </c>
      <c r="E98" s="49">
        <f t="shared" si="3"/>
        <v>1544192.9</v>
      </c>
      <c r="F98" s="49">
        <f t="shared" si="4"/>
        <v>3920.2663112465093</v>
      </c>
      <c r="H98" s="86">
        <f t="shared" si="5"/>
        <v>153443.5</v>
      </c>
    </row>
    <row r="99" spans="1:8" ht="14.25">
      <c r="A99" s="45" t="s">
        <v>294</v>
      </c>
      <c r="B99" s="46">
        <v>1168.7</v>
      </c>
      <c r="C99" s="47">
        <v>4797340.06</v>
      </c>
      <c r="D99" s="48">
        <v>213172.4</v>
      </c>
      <c r="E99" s="49">
        <f t="shared" si="3"/>
        <v>4584167.659999999</v>
      </c>
      <c r="F99" s="49">
        <f t="shared" si="4"/>
        <v>3922.450295199794</v>
      </c>
      <c r="H99" s="86">
        <f t="shared" si="5"/>
        <v>154612.2</v>
      </c>
    </row>
    <row r="100" spans="1:8" ht="14.25">
      <c r="A100" s="45" t="s">
        <v>58</v>
      </c>
      <c r="B100" s="46">
        <v>3318.2</v>
      </c>
      <c r="C100" s="47">
        <v>13497495.27</v>
      </c>
      <c r="D100" s="48">
        <v>482020.69999999995</v>
      </c>
      <c r="E100" s="49">
        <f t="shared" si="3"/>
        <v>13015474.57</v>
      </c>
      <c r="F100" s="49">
        <f t="shared" si="4"/>
        <v>3922.450295340848</v>
      </c>
      <c r="H100" s="86">
        <f t="shared" si="5"/>
        <v>157930.40000000002</v>
      </c>
    </row>
    <row r="101" spans="1:8" ht="14.25">
      <c r="A101" s="45" t="s">
        <v>305</v>
      </c>
      <c r="B101" s="46">
        <v>5254.3</v>
      </c>
      <c r="C101" s="47">
        <v>21649498.69</v>
      </c>
      <c r="D101" s="48">
        <v>1039768.1</v>
      </c>
      <c r="E101" s="49">
        <f t="shared" si="3"/>
        <v>20609730.59</v>
      </c>
      <c r="F101" s="49">
        <f t="shared" si="4"/>
        <v>3922.4502959480806</v>
      </c>
      <c r="H101" s="86">
        <f t="shared" si="5"/>
        <v>163184.7</v>
      </c>
    </row>
    <row r="102" spans="1:8" ht="14.25">
      <c r="A102" s="45" t="s">
        <v>259</v>
      </c>
      <c r="B102" s="46">
        <v>407.9</v>
      </c>
      <c r="C102" s="47">
        <v>1653011.46</v>
      </c>
      <c r="D102" s="48">
        <v>52921.399999999994</v>
      </c>
      <c r="E102" s="49">
        <f t="shared" si="3"/>
        <v>1600090.06</v>
      </c>
      <c r="F102" s="49">
        <f t="shared" si="4"/>
        <v>3922.7508212797256</v>
      </c>
      <c r="H102" s="86">
        <f t="shared" si="5"/>
        <v>163592.6</v>
      </c>
    </row>
    <row r="103" spans="1:8" ht="14.25">
      <c r="A103" s="45" t="s">
        <v>154</v>
      </c>
      <c r="B103" s="46">
        <v>221.2</v>
      </c>
      <c r="C103" s="47">
        <v>920356.1</v>
      </c>
      <c r="D103" s="48">
        <v>52227</v>
      </c>
      <c r="E103" s="49">
        <f t="shared" si="3"/>
        <v>868129.1</v>
      </c>
      <c r="F103" s="49">
        <f t="shared" si="4"/>
        <v>3924.6342676311033</v>
      </c>
      <c r="H103" s="86">
        <f t="shared" si="5"/>
        <v>163813.80000000002</v>
      </c>
    </row>
    <row r="104" spans="1:8" ht="14.25">
      <c r="A104" s="45" t="s">
        <v>67</v>
      </c>
      <c r="B104" s="46">
        <v>12143.2</v>
      </c>
      <c r="C104" s="47">
        <v>49213099.6</v>
      </c>
      <c r="D104" s="48">
        <v>1555480.5</v>
      </c>
      <c r="E104" s="49">
        <f t="shared" si="3"/>
        <v>47657619.1</v>
      </c>
      <c r="F104" s="49">
        <f t="shared" si="4"/>
        <v>3924.634289149483</v>
      </c>
      <c r="H104" s="86">
        <f t="shared" si="5"/>
        <v>175957.00000000003</v>
      </c>
    </row>
    <row r="105" spans="1:8" ht="14.25">
      <c r="A105" s="45" t="s">
        <v>285</v>
      </c>
      <c r="B105" s="46">
        <v>8586.9</v>
      </c>
      <c r="C105" s="47">
        <v>34742225.58</v>
      </c>
      <c r="D105" s="48">
        <v>1041783.3999999999</v>
      </c>
      <c r="E105" s="49">
        <f t="shared" si="3"/>
        <v>33700442.18</v>
      </c>
      <c r="F105" s="49">
        <f t="shared" si="4"/>
        <v>3924.6342894408926</v>
      </c>
      <c r="H105" s="86">
        <f t="shared" si="5"/>
        <v>184543.90000000002</v>
      </c>
    </row>
    <row r="106" spans="1:8" ht="14.25">
      <c r="A106" s="45" t="s">
        <v>128</v>
      </c>
      <c r="B106" s="46">
        <v>198.3</v>
      </c>
      <c r="C106" s="47">
        <v>821148.88</v>
      </c>
      <c r="D106" s="48">
        <v>42893.899999999994</v>
      </c>
      <c r="E106" s="49">
        <f t="shared" si="3"/>
        <v>778254.98</v>
      </c>
      <c r="F106" s="49">
        <f t="shared" si="4"/>
        <v>3924.634291477559</v>
      </c>
      <c r="H106" s="86">
        <f t="shared" si="5"/>
        <v>184742.2</v>
      </c>
    </row>
    <row r="107" spans="1:8" ht="14.25">
      <c r="A107" s="45" t="s">
        <v>69</v>
      </c>
      <c r="B107" s="46">
        <v>1118.9</v>
      </c>
      <c r="C107" s="47">
        <v>4573985.17</v>
      </c>
      <c r="D107" s="48">
        <v>180268.19999999998</v>
      </c>
      <c r="E107" s="49">
        <f t="shared" si="3"/>
        <v>4393716.97</v>
      </c>
      <c r="F107" s="49">
        <f t="shared" si="4"/>
        <v>3926.818276879077</v>
      </c>
      <c r="H107" s="86">
        <f t="shared" si="5"/>
        <v>185861.1</v>
      </c>
    </row>
    <row r="108" spans="1:8" ht="14.25">
      <c r="A108" s="45" t="s">
        <v>260</v>
      </c>
      <c r="B108" s="46">
        <v>314</v>
      </c>
      <c r="C108" s="47">
        <v>1257429.94</v>
      </c>
      <c r="D108" s="48">
        <v>24409</v>
      </c>
      <c r="E108" s="49">
        <f t="shared" si="3"/>
        <v>1233020.94</v>
      </c>
      <c r="F108" s="49">
        <f t="shared" si="4"/>
        <v>3926.8182802547767</v>
      </c>
      <c r="H108" s="86">
        <f t="shared" si="5"/>
        <v>186175.1</v>
      </c>
    </row>
    <row r="109" spans="1:8" ht="14.25">
      <c r="A109" s="45" t="s">
        <v>71</v>
      </c>
      <c r="B109" s="46">
        <v>681.6</v>
      </c>
      <c r="C109" s="47">
        <v>2830865.14</v>
      </c>
      <c r="D109" s="48">
        <v>154345.8</v>
      </c>
      <c r="E109" s="49">
        <f t="shared" si="3"/>
        <v>2676519.3400000003</v>
      </c>
      <c r="F109" s="49">
        <f t="shared" si="4"/>
        <v>3926.8182805164324</v>
      </c>
      <c r="H109" s="86">
        <f t="shared" si="5"/>
        <v>186856.7</v>
      </c>
    </row>
    <row r="110" spans="1:8" ht="14.25">
      <c r="A110" s="51" t="s">
        <v>213</v>
      </c>
      <c r="B110" s="46">
        <v>137.7</v>
      </c>
      <c r="C110" s="47">
        <v>560533.84</v>
      </c>
      <c r="D110" s="48">
        <v>19778.5</v>
      </c>
      <c r="E110" s="49">
        <f t="shared" si="3"/>
        <v>540755.34</v>
      </c>
      <c r="F110" s="49">
        <f t="shared" si="4"/>
        <v>3927.0540305010895</v>
      </c>
      <c r="H110" s="86">
        <f t="shared" si="5"/>
        <v>186994.40000000002</v>
      </c>
    </row>
    <row r="111" spans="1:8" ht="14.25">
      <c r="A111" s="45" t="s">
        <v>84</v>
      </c>
      <c r="B111" s="46">
        <v>1984.8</v>
      </c>
      <c r="C111" s="47">
        <v>8132171.81</v>
      </c>
      <c r="D111" s="48">
        <v>333888.1</v>
      </c>
      <c r="E111" s="49">
        <f t="shared" si="3"/>
        <v>7798283.71</v>
      </c>
      <c r="F111" s="49">
        <f t="shared" si="4"/>
        <v>3929.0022722692465</v>
      </c>
      <c r="H111" s="86">
        <f t="shared" si="5"/>
        <v>188979.2</v>
      </c>
    </row>
    <row r="112" spans="1:8" ht="14.25">
      <c r="A112" s="45" t="s">
        <v>223</v>
      </c>
      <c r="B112" s="46">
        <v>8621.8</v>
      </c>
      <c r="C112" s="47">
        <v>34978021.9</v>
      </c>
      <c r="D112" s="48">
        <v>1102950.0999999999</v>
      </c>
      <c r="E112" s="49">
        <f t="shared" si="3"/>
        <v>33875071.8</v>
      </c>
      <c r="F112" s="49">
        <f t="shared" si="4"/>
        <v>3929.002273307198</v>
      </c>
      <c r="H112" s="86">
        <f t="shared" si="5"/>
        <v>197601</v>
      </c>
    </row>
    <row r="113" spans="1:8" ht="14.25">
      <c r="A113" s="45" t="s">
        <v>91</v>
      </c>
      <c r="B113" s="46">
        <v>443.8</v>
      </c>
      <c r="C113" s="47">
        <v>1799186.96</v>
      </c>
      <c r="D113" s="48">
        <v>54526.5</v>
      </c>
      <c r="E113" s="49">
        <f t="shared" si="3"/>
        <v>1744660.46</v>
      </c>
      <c r="F113" s="49">
        <f t="shared" si="4"/>
        <v>3931.186255069851</v>
      </c>
      <c r="H113" s="86">
        <f t="shared" si="5"/>
        <v>198044.8</v>
      </c>
    </row>
    <row r="114" spans="1:8" ht="14.25">
      <c r="A114" s="45" t="s">
        <v>157</v>
      </c>
      <c r="B114" s="46">
        <v>2757.9</v>
      </c>
      <c r="C114" s="47">
        <v>11425892.299999999</v>
      </c>
      <c r="D114" s="48">
        <v>584073.7</v>
      </c>
      <c r="E114" s="49">
        <f t="shared" si="3"/>
        <v>10841818.6</v>
      </c>
      <c r="F114" s="49">
        <f t="shared" si="4"/>
        <v>3931.186264911708</v>
      </c>
      <c r="H114" s="86">
        <f t="shared" si="5"/>
        <v>200802.69999999998</v>
      </c>
    </row>
    <row r="115" spans="1:8" ht="14.25">
      <c r="A115" s="45" t="s">
        <v>276</v>
      </c>
      <c r="B115" s="46">
        <v>5244</v>
      </c>
      <c r="C115" s="47">
        <v>21376899.68</v>
      </c>
      <c r="D115" s="48">
        <v>761758.8999999999</v>
      </c>
      <c r="E115" s="49">
        <f t="shared" si="3"/>
        <v>20615140.78</v>
      </c>
      <c r="F115" s="49">
        <f t="shared" si="4"/>
        <v>3931.186266209001</v>
      </c>
      <c r="H115" s="86">
        <f t="shared" si="5"/>
        <v>206046.69999999998</v>
      </c>
    </row>
    <row r="116" spans="1:8" ht="14.25">
      <c r="A116" s="45" t="s">
        <v>257</v>
      </c>
      <c r="B116" s="46">
        <v>3186.9</v>
      </c>
      <c r="C116" s="47">
        <v>12777151.78</v>
      </c>
      <c r="D116" s="48">
        <v>241894.09999999998</v>
      </c>
      <c r="E116" s="49">
        <f t="shared" si="3"/>
        <v>12535257.68</v>
      </c>
      <c r="F116" s="49">
        <f t="shared" si="4"/>
        <v>3933.370259499827</v>
      </c>
      <c r="H116" s="86">
        <f t="shared" si="5"/>
        <v>209233.59999999998</v>
      </c>
    </row>
    <row r="117" spans="1:8" ht="14.25">
      <c r="A117" s="45" t="s">
        <v>293</v>
      </c>
      <c r="B117" s="46">
        <v>4970.8</v>
      </c>
      <c r="C117" s="47">
        <v>20325775.369999997</v>
      </c>
      <c r="D117" s="48">
        <v>762922.2999999999</v>
      </c>
      <c r="E117" s="49">
        <f t="shared" si="3"/>
        <v>19562853.069999997</v>
      </c>
      <c r="F117" s="49">
        <f t="shared" si="4"/>
        <v>3935.554250824816</v>
      </c>
      <c r="H117" s="86">
        <f t="shared" si="5"/>
        <v>214204.39999999997</v>
      </c>
    </row>
    <row r="118" spans="1:8" ht="14.25">
      <c r="A118" s="45" t="s">
        <v>215</v>
      </c>
      <c r="B118" s="46">
        <v>862.8</v>
      </c>
      <c r="C118" s="47">
        <v>3535643.81</v>
      </c>
      <c r="D118" s="48">
        <v>140047.59999999998</v>
      </c>
      <c r="E118" s="49">
        <f t="shared" si="3"/>
        <v>3395596.21</v>
      </c>
      <c r="F118" s="49">
        <f t="shared" si="4"/>
        <v>3935.5542535929535</v>
      </c>
      <c r="H118" s="86">
        <f t="shared" si="5"/>
        <v>215067.19999999995</v>
      </c>
    </row>
    <row r="119" spans="1:8" ht="14.25">
      <c r="A119" s="45" t="s">
        <v>125</v>
      </c>
      <c r="B119" s="46">
        <v>2596.6</v>
      </c>
      <c r="C119" s="47">
        <v>10400268.02</v>
      </c>
      <c r="D119" s="48">
        <v>175536.9</v>
      </c>
      <c r="E119" s="49">
        <f t="shared" si="3"/>
        <v>10224731.12</v>
      </c>
      <c r="F119" s="49">
        <f t="shared" si="4"/>
        <v>3937.7382423168756</v>
      </c>
      <c r="H119" s="86">
        <f t="shared" si="5"/>
        <v>217663.79999999996</v>
      </c>
    </row>
    <row r="120" spans="1:8" ht="14.25">
      <c r="A120" s="45" t="s">
        <v>151</v>
      </c>
      <c r="B120" s="46">
        <v>1758</v>
      </c>
      <c r="C120" s="47">
        <v>7107642.029999999</v>
      </c>
      <c r="D120" s="48">
        <v>185098.19999999998</v>
      </c>
      <c r="E120" s="49">
        <f t="shared" si="3"/>
        <v>6922543.829999999</v>
      </c>
      <c r="F120" s="49">
        <f t="shared" si="4"/>
        <v>3937.7382423208187</v>
      </c>
      <c r="H120" s="86">
        <f t="shared" si="5"/>
        <v>219421.79999999996</v>
      </c>
    </row>
    <row r="121" spans="1:8" ht="14.25">
      <c r="A121" s="45" t="s">
        <v>53</v>
      </c>
      <c r="B121" s="46">
        <v>5088.2</v>
      </c>
      <c r="C121" s="47">
        <v>20876947.529999997</v>
      </c>
      <c r="D121" s="48">
        <v>840947.7999999999</v>
      </c>
      <c r="E121" s="49">
        <f t="shared" si="3"/>
        <v>20035999.729999997</v>
      </c>
      <c r="F121" s="49">
        <f t="shared" si="4"/>
        <v>3937.7382433866587</v>
      </c>
      <c r="H121" s="86">
        <f t="shared" si="5"/>
        <v>224509.99999999997</v>
      </c>
    </row>
    <row r="122" spans="1:8" ht="14.25">
      <c r="A122" s="45" t="s">
        <v>135</v>
      </c>
      <c r="B122" s="46">
        <v>2234.4</v>
      </c>
      <c r="C122" s="47">
        <v>9149063.540000001</v>
      </c>
      <c r="D122" s="48">
        <v>345701.3</v>
      </c>
      <c r="E122" s="49">
        <f t="shared" si="3"/>
        <v>8803362.24</v>
      </c>
      <c r="F122" s="49">
        <f t="shared" si="4"/>
        <v>3939.9222341568207</v>
      </c>
      <c r="H122" s="86">
        <f t="shared" si="5"/>
        <v>226744.39999999997</v>
      </c>
    </row>
    <row r="123" spans="1:8" ht="14.25">
      <c r="A123" s="45" t="s">
        <v>1</v>
      </c>
      <c r="B123" s="46">
        <v>2842.9</v>
      </c>
      <c r="C123" s="47">
        <v>11468523.42</v>
      </c>
      <c r="D123" s="48">
        <v>267718.5</v>
      </c>
      <c r="E123" s="49">
        <f t="shared" si="3"/>
        <v>11200804.92</v>
      </c>
      <c r="F123" s="49">
        <f t="shared" si="4"/>
        <v>3939.9222343381757</v>
      </c>
      <c r="H123" s="86">
        <f t="shared" si="5"/>
        <v>229587.29999999996</v>
      </c>
    </row>
    <row r="124" spans="1:8" ht="14.25">
      <c r="A124" s="51" t="s">
        <v>109</v>
      </c>
      <c r="B124" s="46">
        <v>4610.4</v>
      </c>
      <c r="C124" s="47">
        <v>18896984.069999997</v>
      </c>
      <c r="D124" s="48">
        <v>732366.6</v>
      </c>
      <c r="E124" s="49">
        <f t="shared" si="3"/>
        <v>18164617.469999995</v>
      </c>
      <c r="F124" s="49">
        <f t="shared" si="4"/>
        <v>3939.9222345132735</v>
      </c>
      <c r="H124" s="86">
        <f t="shared" si="5"/>
        <v>234197.69999999995</v>
      </c>
    </row>
    <row r="125" spans="1:8" ht="14.25">
      <c r="A125" s="45" t="s">
        <v>139</v>
      </c>
      <c r="B125" s="46">
        <v>4884.7</v>
      </c>
      <c r="C125" s="47">
        <v>19800898.04</v>
      </c>
      <c r="D125" s="48">
        <v>555559.8999999999</v>
      </c>
      <c r="E125" s="49">
        <f t="shared" si="3"/>
        <v>19245338.14</v>
      </c>
      <c r="F125" s="49">
        <f t="shared" si="4"/>
        <v>3939.922234732942</v>
      </c>
      <c r="H125" s="86">
        <f t="shared" si="5"/>
        <v>239082.39999999997</v>
      </c>
    </row>
    <row r="126" spans="1:8" ht="14.25">
      <c r="A126" s="45" t="s">
        <v>68</v>
      </c>
      <c r="B126" s="46">
        <v>5116.2</v>
      </c>
      <c r="C126" s="47">
        <v>20986433.839999996</v>
      </c>
      <c r="D126" s="48">
        <v>829003.7</v>
      </c>
      <c r="E126" s="49">
        <f t="shared" si="3"/>
        <v>20157430.139999997</v>
      </c>
      <c r="F126" s="49">
        <f t="shared" si="4"/>
        <v>3939.9222352527263</v>
      </c>
      <c r="H126" s="86">
        <f t="shared" si="5"/>
        <v>244198.59999999998</v>
      </c>
    </row>
    <row r="127" spans="1:8" ht="14.25">
      <c r="A127" s="45" t="s">
        <v>232</v>
      </c>
      <c r="B127" s="46">
        <v>2980.4</v>
      </c>
      <c r="C127" s="47">
        <v>12115297.03</v>
      </c>
      <c r="D127" s="48">
        <v>372752.8</v>
      </c>
      <c r="E127" s="49">
        <f t="shared" si="3"/>
        <v>11742544.229999999</v>
      </c>
      <c r="F127" s="49">
        <f t="shared" si="4"/>
        <v>3939.922235270433</v>
      </c>
      <c r="H127" s="86">
        <f t="shared" si="5"/>
        <v>247178.99999999997</v>
      </c>
    </row>
    <row r="128" spans="1:8" ht="14.25">
      <c r="A128" s="45" t="s">
        <v>47</v>
      </c>
      <c r="B128" s="46">
        <v>2186.9</v>
      </c>
      <c r="C128" s="47">
        <v>8917432.239999998</v>
      </c>
      <c r="D128" s="48">
        <v>301216.3</v>
      </c>
      <c r="E128" s="49">
        <f t="shared" si="3"/>
        <v>8616215.939999998</v>
      </c>
      <c r="F128" s="49">
        <f t="shared" si="4"/>
        <v>3939.922236956421</v>
      </c>
      <c r="H128" s="86">
        <f t="shared" si="5"/>
        <v>249365.89999999997</v>
      </c>
    </row>
    <row r="129" spans="1:8" ht="14.25">
      <c r="A129" s="51" t="s">
        <v>107</v>
      </c>
      <c r="B129" s="46">
        <v>2855.6</v>
      </c>
      <c r="C129" s="47">
        <v>11655627.44</v>
      </c>
      <c r="D129" s="48">
        <v>404785.5</v>
      </c>
      <c r="E129" s="49">
        <f t="shared" si="3"/>
        <v>11250841.94</v>
      </c>
      <c r="F129" s="49">
        <f t="shared" si="4"/>
        <v>3939.922237007984</v>
      </c>
      <c r="H129" s="86">
        <f t="shared" si="5"/>
        <v>252221.49999999997</v>
      </c>
    </row>
    <row r="130" spans="1:8" ht="14.25">
      <c r="A130" s="45" t="s">
        <v>72</v>
      </c>
      <c r="B130" s="46">
        <v>7651</v>
      </c>
      <c r="C130" s="47">
        <v>31147258.849999998</v>
      </c>
      <c r="D130" s="48">
        <v>986204.1</v>
      </c>
      <c r="E130" s="49">
        <f t="shared" si="3"/>
        <v>30161054.749999996</v>
      </c>
      <c r="F130" s="49">
        <f t="shared" si="4"/>
        <v>3942.106227944059</v>
      </c>
      <c r="H130" s="86">
        <f t="shared" si="5"/>
        <v>259872.49999999997</v>
      </c>
    </row>
    <row r="131" spans="1:8" ht="14.25">
      <c r="A131" s="45" t="s">
        <v>127</v>
      </c>
      <c r="B131" s="46">
        <v>1163.3</v>
      </c>
      <c r="C131" s="47">
        <v>4671977.01</v>
      </c>
      <c r="D131" s="48">
        <v>83584.2</v>
      </c>
      <c r="E131" s="49">
        <f t="shared" si="3"/>
        <v>4588392.81</v>
      </c>
      <c r="F131" s="49">
        <f t="shared" si="4"/>
        <v>3944.2902174847413</v>
      </c>
      <c r="H131" s="86">
        <f t="shared" si="5"/>
        <v>261035.79999999996</v>
      </c>
    </row>
    <row r="132" spans="1:8" ht="14.25">
      <c r="A132" s="45" t="s">
        <v>134</v>
      </c>
      <c r="B132" s="46">
        <v>12337.6</v>
      </c>
      <c r="C132" s="47">
        <v>49852207.02</v>
      </c>
      <c r="D132" s="48">
        <v>1189132</v>
      </c>
      <c r="E132" s="49">
        <f aca="true" t="shared" si="6" ref="E132:E195">+C132-D132</f>
        <v>48663075.02</v>
      </c>
      <c r="F132" s="49">
        <f aca="true" t="shared" si="7" ref="F132:F195">+E132/B132</f>
        <v>3944.29022014006</v>
      </c>
      <c r="H132" s="86">
        <f t="shared" si="5"/>
        <v>273373.39999999997</v>
      </c>
    </row>
    <row r="133" spans="1:8" ht="14.25">
      <c r="A133" s="45" t="s">
        <v>225</v>
      </c>
      <c r="B133" s="46">
        <v>6115.6</v>
      </c>
      <c r="C133" s="47">
        <v>24729370.289999995</v>
      </c>
      <c r="D133" s="48">
        <v>594312.6</v>
      </c>
      <c r="E133" s="49">
        <f t="shared" si="6"/>
        <v>24135057.689999994</v>
      </c>
      <c r="F133" s="49">
        <f t="shared" si="7"/>
        <v>3946.474211851657</v>
      </c>
      <c r="H133" s="86">
        <f t="shared" si="5"/>
        <v>279488.99999999994</v>
      </c>
    </row>
    <row r="134" spans="1:8" ht="14.25">
      <c r="A134" s="45" t="s">
        <v>54</v>
      </c>
      <c r="B134" s="46">
        <v>3369.8</v>
      </c>
      <c r="C134" s="47">
        <v>14037764.899999999</v>
      </c>
      <c r="D134" s="48">
        <v>738936.1</v>
      </c>
      <c r="E134" s="49">
        <f t="shared" si="6"/>
        <v>13298828.799999999</v>
      </c>
      <c r="F134" s="49">
        <f t="shared" si="7"/>
        <v>3946.474212119413</v>
      </c>
      <c r="H134" s="86">
        <f aca="true" t="shared" si="8" ref="H134:H197">+B134+H133</f>
        <v>282858.79999999993</v>
      </c>
    </row>
    <row r="135" spans="1:8" ht="14.25">
      <c r="A135" s="45" t="s">
        <v>86</v>
      </c>
      <c r="B135" s="46">
        <v>1603.5</v>
      </c>
      <c r="C135" s="47">
        <v>6504701.529999999</v>
      </c>
      <c r="D135" s="48">
        <v>173028.09999999998</v>
      </c>
      <c r="E135" s="49">
        <f t="shared" si="6"/>
        <v>6331673.43</v>
      </c>
      <c r="F135" s="49">
        <f t="shared" si="7"/>
        <v>3948.6582039289056</v>
      </c>
      <c r="H135" s="86">
        <f t="shared" si="8"/>
        <v>284462.29999999993</v>
      </c>
    </row>
    <row r="136" spans="1:8" ht="14.25">
      <c r="A136" s="45" t="s">
        <v>126</v>
      </c>
      <c r="B136" s="46">
        <v>599.7</v>
      </c>
      <c r="C136" s="47">
        <v>2415837.83</v>
      </c>
      <c r="D136" s="48">
        <v>47827.5</v>
      </c>
      <c r="E136" s="49">
        <f t="shared" si="6"/>
        <v>2368010.33</v>
      </c>
      <c r="F136" s="49">
        <f t="shared" si="7"/>
        <v>3948.658212439553</v>
      </c>
      <c r="H136" s="86">
        <f t="shared" si="8"/>
        <v>285061.99999999994</v>
      </c>
    </row>
    <row r="137" spans="1:8" ht="14.25">
      <c r="A137" s="45" t="s">
        <v>280</v>
      </c>
      <c r="B137" s="46">
        <v>30335.6</v>
      </c>
      <c r="C137" s="47">
        <v>123260071.96</v>
      </c>
      <c r="D137" s="48">
        <v>3408903.4</v>
      </c>
      <c r="E137" s="49">
        <f t="shared" si="6"/>
        <v>119851168.55999999</v>
      </c>
      <c r="F137" s="49">
        <f t="shared" si="7"/>
        <v>3950.8421972863566</v>
      </c>
      <c r="H137" s="86">
        <f t="shared" si="8"/>
        <v>315397.5999999999</v>
      </c>
    </row>
    <row r="138" spans="1:8" ht="14.25">
      <c r="A138" s="45" t="s">
        <v>15</v>
      </c>
      <c r="B138" s="46">
        <v>14783.3</v>
      </c>
      <c r="C138" s="47">
        <v>61705405.56</v>
      </c>
      <c r="D138" s="48">
        <v>3298920.0999999996</v>
      </c>
      <c r="E138" s="49">
        <f t="shared" si="6"/>
        <v>58406485.46</v>
      </c>
      <c r="F138" s="49">
        <f t="shared" si="7"/>
        <v>3950.8421976148766</v>
      </c>
      <c r="H138" s="86">
        <f t="shared" si="8"/>
        <v>330180.8999999999</v>
      </c>
    </row>
    <row r="139" spans="1:8" ht="14.25">
      <c r="A139" s="45" t="s">
        <v>192</v>
      </c>
      <c r="B139" s="46">
        <v>34513.9</v>
      </c>
      <c r="C139" s="47">
        <v>140387476.01</v>
      </c>
      <c r="D139" s="48">
        <v>3953125.4</v>
      </c>
      <c r="E139" s="49">
        <f t="shared" si="6"/>
        <v>136434350.60999998</v>
      </c>
      <c r="F139" s="49">
        <f t="shared" si="7"/>
        <v>3953.026189738047</v>
      </c>
      <c r="H139" s="86">
        <f t="shared" si="8"/>
        <v>364694.79999999993</v>
      </c>
    </row>
    <row r="140" spans="1:8" ht="14.25">
      <c r="A140" s="45" t="s">
        <v>186</v>
      </c>
      <c r="B140" s="46">
        <v>61.4</v>
      </c>
      <c r="C140" s="47">
        <v>253677.11</v>
      </c>
      <c r="D140" s="48">
        <v>10961.3</v>
      </c>
      <c r="E140" s="49">
        <f t="shared" si="6"/>
        <v>242715.81</v>
      </c>
      <c r="F140" s="49">
        <f t="shared" si="7"/>
        <v>3953.0262214983713</v>
      </c>
      <c r="H140" s="86">
        <f t="shared" si="8"/>
        <v>364756.19999999995</v>
      </c>
    </row>
    <row r="141" spans="1:8" ht="14.25">
      <c r="A141" s="45" t="s">
        <v>262</v>
      </c>
      <c r="B141" s="46">
        <v>554.9</v>
      </c>
      <c r="C141" s="47">
        <v>2313772.27</v>
      </c>
      <c r="D141" s="48">
        <v>119072.09999999999</v>
      </c>
      <c r="E141" s="49">
        <f t="shared" si="6"/>
        <v>2194700.17</v>
      </c>
      <c r="F141" s="49">
        <f t="shared" si="7"/>
        <v>3955.127356280411</v>
      </c>
      <c r="H141" s="86">
        <f t="shared" si="8"/>
        <v>365311.1</v>
      </c>
    </row>
    <row r="142" spans="1:8" ht="14.25">
      <c r="A142" s="45" t="s">
        <v>261</v>
      </c>
      <c r="B142" s="46">
        <v>642.3</v>
      </c>
      <c r="C142" s="47">
        <v>2646989.7</v>
      </c>
      <c r="D142" s="48">
        <v>106558.2</v>
      </c>
      <c r="E142" s="49">
        <f t="shared" si="6"/>
        <v>2540431.5</v>
      </c>
      <c r="F142" s="49">
        <f t="shared" si="7"/>
        <v>3955.2101821578703</v>
      </c>
      <c r="H142" s="86">
        <f t="shared" si="8"/>
        <v>365953.39999999997</v>
      </c>
    </row>
    <row r="143" spans="1:8" ht="14.25">
      <c r="A143" s="45" t="s">
        <v>51</v>
      </c>
      <c r="B143" s="46">
        <v>3028.4</v>
      </c>
      <c r="C143" s="47">
        <v>12285257.12</v>
      </c>
      <c r="D143" s="48">
        <v>307298.6</v>
      </c>
      <c r="E143" s="49">
        <f t="shared" si="6"/>
        <v>11977958.52</v>
      </c>
      <c r="F143" s="49">
        <f t="shared" si="7"/>
        <v>3955.2101835952976</v>
      </c>
      <c r="H143" s="86">
        <f t="shared" si="8"/>
        <v>368981.8</v>
      </c>
    </row>
    <row r="144" spans="1:8" ht="14.25">
      <c r="A144" s="45" t="s">
        <v>180</v>
      </c>
      <c r="B144" s="46">
        <v>64.9</v>
      </c>
      <c r="C144" s="47">
        <v>281821.38</v>
      </c>
      <c r="D144" s="48">
        <v>24986.5</v>
      </c>
      <c r="E144" s="49">
        <f t="shared" si="6"/>
        <v>256834.88</v>
      </c>
      <c r="F144" s="49">
        <f t="shared" si="7"/>
        <v>3957.3941448382125</v>
      </c>
      <c r="H144" s="86">
        <f t="shared" si="8"/>
        <v>369046.7</v>
      </c>
    </row>
    <row r="145" spans="1:8" ht="14.25">
      <c r="A145" s="45" t="s">
        <v>155</v>
      </c>
      <c r="B145" s="46">
        <v>463.6</v>
      </c>
      <c r="C145" s="47">
        <v>1899601.64</v>
      </c>
      <c r="D145" s="48">
        <v>64953.7</v>
      </c>
      <c r="E145" s="49">
        <f t="shared" si="6"/>
        <v>1834647.94</v>
      </c>
      <c r="F145" s="49">
        <f t="shared" si="7"/>
        <v>3957.3941760138046</v>
      </c>
      <c r="H145" s="86">
        <f t="shared" si="8"/>
        <v>369510.3</v>
      </c>
    </row>
    <row r="146" spans="1:8" ht="14.25">
      <c r="A146" s="45" t="s">
        <v>162</v>
      </c>
      <c r="B146" s="46">
        <v>744.8</v>
      </c>
      <c r="C146" s="47">
        <v>3109451.92</v>
      </c>
      <c r="D146" s="48">
        <v>160358.09999999998</v>
      </c>
      <c r="E146" s="49">
        <f t="shared" si="6"/>
        <v>2949093.82</v>
      </c>
      <c r="F146" s="49">
        <f t="shared" si="7"/>
        <v>3959.5781686358755</v>
      </c>
      <c r="H146" s="86">
        <f t="shared" si="8"/>
        <v>370255.1</v>
      </c>
    </row>
    <row r="147" spans="1:8" ht="14.25">
      <c r="A147" s="45" t="s">
        <v>90</v>
      </c>
      <c r="B147" s="46">
        <v>1203.5</v>
      </c>
      <c r="C147" s="47">
        <v>5028374.46</v>
      </c>
      <c r="D147" s="48">
        <v>260393.69999999998</v>
      </c>
      <c r="E147" s="49">
        <f t="shared" si="6"/>
        <v>4767980.76</v>
      </c>
      <c r="F147" s="49">
        <f t="shared" si="7"/>
        <v>3961.7621603656003</v>
      </c>
      <c r="H147" s="86">
        <f t="shared" si="8"/>
        <v>371458.6</v>
      </c>
    </row>
    <row r="148" spans="1:8" ht="14.25">
      <c r="A148" s="45" t="s">
        <v>183</v>
      </c>
      <c r="B148" s="46">
        <v>1156.3</v>
      </c>
      <c r="C148" s="47">
        <v>4822082.09</v>
      </c>
      <c r="D148" s="48">
        <v>234749.9</v>
      </c>
      <c r="E148" s="49">
        <f t="shared" si="6"/>
        <v>4587332.1899999995</v>
      </c>
      <c r="F148" s="49">
        <f t="shared" si="7"/>
        <v>3967.2508777998787</v>
      </c>
      <c r="H148" s="86">
        <f t="shared" si="8"/>
        <v>372614.89999999997</v>
      </c>
    </row>
    <row r="149" spans="1:8" ht="14.25">
      <c r="A149" s="45" t="s">
        <v>142</v>
      </c>
      <c r="B149" s="46">
        <v>2193.4</v>
      </c>
      <c r="C149" s="47">
        <v>9058866.53</v>
      </c>
      <c r="D149" s="48">
        <v>354766.3</v>
      </c>
      <c r="E149" s="49">
        <f t="shared" si="6"/>
        <v>8704100.229999999</v>
      </c>
      <c r="F149" s="49">
        <f t="shared" si="7"/>
        <v>3968.314137868149</v>
      </c>
      <c r="H149" s="86">
        <f t="shared" si="8"/>
        <v>374808.3</v>
      </c>
    </row>
    <row r="150" spans="1:8" ht="14.25">
      <c r="A150" s="45" t="s">
        <v>189</v>
      </c>
      <c r="B150" s="46">
        <v>1117.4</v>
      </c>
      <c r="C150" s="47">
        <v>4629637.21</v>
      </c>
      <c r="D150" s="48">
        <v>193002.59999999998</v>
      </c>
      <c r="E150" s="49">
        <f t="shared" si="6"/>
        <v>4436634.61</v>
      </c>
      <c r="F150" s="49">
        <f t="shared" si="7"/>
        <v>3970.49812958654</v>
      </c>
      <c r="H150" s="86">
        <f t="shared" si="8"/>
        <v>375925.7</v>
      </c>
    </row>
    <row r="151" spans="1:8" ht="14.25">
      <c r="A151" s="45" t="s">
        <v>36</v>
      </c>
      <c r="B151" s="46">
        <v>2347.3</v>
      </c>
      <c r="C151" s="47">
        <v>9603244.84</v>
      </c>
      <c r="D151" s="48">
        <v>278168.1</v>
      </c>
      <c r="E151" s="49">
        <f t="shared" si="6"/>
        <v>9325076.74</v>
      </c>
      <c r="F151" s="49">
        <f t="shared" si="7"/>
        <v>3972.6821198824177</v>
      </c>
      <c r="H151" s="86">
        <f t="shared" si="8"/>
        <v>378273</v>
      </c>
    </row>
    <row r="152" spans="1:8" ht="14.25">
      <c r="A152" s="45" t="s">
        <v>313</v>
      </c>
      <c r="B152" s="46">
        <v>679</v>
      </c>
      <c r="C152" s="47">
        <v>2924740.51</v>
      </c>
      <c r="D152" s="48">
        <v>225855.69999999998</v>
      </c>
      <c r="E152" s="49">
        <f t="shared" si="6"/>
        <v>2698884.8099999996</v>
      </c>
      <c r="F152" s="49">
        <f t="shared" si="7"/>
        <v>3974.7935346097197</v>
      </c>
      <c r="H152" s="86">
        <f t="shared" si="8"/>
        <v>378952</v>
      </c>
    </row>
    <row r="153" spans="1:8" ht="14.25">
      <c r="A153" s="45" t="s">
        <v>312</v>
      </c>
      <c r="B153" s="46">
        <v>11837.7</v>
      </c>
      <c r="C153" s="47">
        <v>49234485.19</v>
      </c>
      <c r="D153" s="48">
        <v>2181212.6</v>
      </c>
      <c r="E153" s="49">
        <f t="shared" si="6"/>
        <v>47053272.589999996</v>
      </c>
      <c r="F153" s="49">
        <f t="shared" si="7"/>
        <v>3974.866113349721</v>
      </c>
      <c r="H153" s="86">
        <f t="shared" si="8"/>
        <v>390789.7</v>
      </c>
    </row>
    <row r="154" spans="1:8" ht="14.25">
      <c r="A154" s="45" t="s">
        <v>56</v>
      </c>
      <c r="B154" s="46">
        <v>1445.5</v>
      </c>
      <c r="C154" s="47">
        <v>6018932.87</v>
      </c>
      <c r="D154" s="48">
        <v>273263.89999999997</v>
      </c>
      <c r="E154" s="49">
        <f t="shared" si="6"/>
        <v>5745668.97</v>
      </c>
      <c r="F154" s="49">
        <f t="shared" si="7"/>
        <v>3974.866115530958</v>
      </c>
      <c r="H154" s="86">
        <f t="shared" si="8"/>
        <v>392235.2</v>
      </c>
    </row>
    <row r="155" spans="1:8" ht="14.25">
      <c r="A155" s="45" t="s">
        <v>42</v>
      </c>
      <c r="B155" s="46">
        <v>2640.7</v>
      </c>
      <c r="C155" s="47">
        <v>10893892.409999998</v>
      </c>
      <c r="D155" s="48">
        <v>391696.19999999995</v>
      </c>
      <c r="E155" s="49">
        <f t="shared" si="6"/>
        <v>10502196.209999999</v>
      </c>
      <c r="F155" s="49">
        <f t="shared" si="7"/>
        <v>3977.050104139054</v>
      </c>
      <c r="H155" s="86">
        <f t="shared" si="8"/>
        <v>394875.9</v>
      </c>
    </row>
    <row r="156" spans="1:8" ht="14.25">
      <c r="A156" s="45" t="s">
        <v>315</v>
      </c>
      <c r="B156" s="46">
        <v>2167.8</v>
      </c>
      <c r="C156" s="47">
        <v>8910785.71</v>
      </c>
      <c r="D156" s="48">
        <v>263570.3</v>
      </c>
      <c r="E156" s="49">
        <f t="shared" si="6"/>
        <v>8647215.41</v>
      </c>
      <c r="F156" s="49">
        <f t="shared" si="7"/>
        <v>3988.935976566104</v>
      </c>
      <c r="H156" s="86">
        <f t="shared" si="8"/>
        <v>397043.7</v>
      </c>
    </row>
    <row r="157" spans="1:8" ht="14.25">
      <c r="A157" s="45" t="s">
        <v>144</v>
      </c>
      <c r="B157" s="46">
        <v>1051.3</v>
      </c>
      <c r="C157" s="47">
        <v>4336899.26</v>
      </c>
      <c r="D157" s="48">
        <v>142050.3</v>
      </c>
      <c r="E157" s="49">
        <f t="shared" si="6"/>
        <v>4194848.96</v>
      </c>
      <c r="F157" s="49">
        <f t="shared" si="7"/>
        <v>3990.154056881956</v>
      </c>
      <c r="H157" s="86">
        <f t="shared" si="8"/>
        <v>398095</v>
      </c>
    </row>
    <row r="158" spans="1:8" ht="14.25">
      <c r="A158" s="45" t="s">
        <v>149</v>
      </c>
      <c r="B158" s="46">
        <v>8413.6</v>
      </c>
      <c r="C158" s="47">
        <v>34522554.3</v>
      </c>
      <c r="D158" s="48">
        <v>950994.1</v>
      </c>
      <c r="E158" s="49">
        <f t="shared" si="6"/>
        <v>33571560.199999996</v>
      </c>
      <c r="F158" s="49">
        <f t="shared" si="7"/>
        <v>3990.1540600931817</v>
      </c>
      <c r="H158" s="86">
        <f t="shared" si="8"/>
        <v>406508.6</v>
      </c>
    </row>
    <row r="159" spans="1:8" ht="14.25">
      <c r="A159" s="45" t="s">
        <v>153</v>
      </c>
      <c r="B159" s="46">
        <v>86.1</v>
      </c>
      <c r="C159" s="47">
        <v>361375.07</v>
      </c>
      <c r="D159" s="48">
        <v>17781.399999999998</v>
      </c>
      <c r="E159" s="49">
        <f t="shared" si="6"/>
        <v>343593.67</v>
      </c>
      <c r="F159" s="49">
        <f t="shared" si="7"/>
        <v>3990.6349593495934</v>
      </c>
      <c r="H159" s="86">
        <f t="shared" si="8"/>
        <v>406594.69999999995</v>
      </c>
    </row>
    <row r="160" spans="1:8" ht="14.25">
      <c r="A160" s="45" t="s">
        <v>160</v>
      </c>
      <c r="B160" s="46">
        <v>84.7</v>
      </c>
      <c r="C160" s="47">
        <v>347913.8</v>
      </c>
      <c r="D160" s="48">
        <v>9313.5</v>
      </c>
      <c r="E160" s="49">
        <f t="shared" si="6"/>
        <v>338600.3</v>
      </c>
      <c r="F160" s="49">
        <f t="shared" si="7"/>
        <v>3997.642266824085</v>
      </c>
      <c r="H160" s="86">
        <f t="shared" si="8"/>
        <v>406679.39999999997</v>
      </c>
    </row>
    <row r="161" spans="1:8" ht="14.25">
      <c r="A161" s="45" t="s">
        <v>211</v>
      </c>
      <c r="B161" s="46">
        <v>188.9</v>
      </c>
      <c r="C161" s="47">
        <v>785652.03</v>
      </c>
      <c r="D161" s="48">
        <v>30261.699999999997</v>
      </c>
      <c r="E161" s="49">
        <f t="shared" si="6"/>
        <v>755390.3300000001</v>
      </c>
      <c r="F161" s="49">
        <f t="shared" si="7"/>
        <v>3998.8900476442564</v>
      </c>
      <c r="H161" s="86">
        <f t="shared" si="8"/>
        <v>406868.3</v>
      </c>
    </row>
    <row r="162" spans="1:8" ht="14.25">
      <c r="A162" s="45" t="s">
        <v>138</v>
      </c>
      <c r="B162" s="46">
        <v>3327.5</v>
      </c>
      <c r="C162" s="47">
        <v>13946620.74</v>
      </c>
      <c r="D162" s="48">
        <v>625779.7</v>
      </c>
      <c r="E162" s="49">
        <f t="shared" si="6"/>
        <v>13320841.040000001</v>
      </c>
      <c r="F162" s="49">
        <f t="shared" si="7"/>
        <v>4003.2580135236667</v>
      </c>
      <c r="H162" s="86">
        <f t="shared" si="8"/>
        <v>410195.8</v>
      </c>
    </row>
    <row r="163" spans="1:8" ht="14.25">
      <c r="A163" s="45" t="s">
        <v>98</v>
      </c>
      <c r="B163" s="46">
        <v>20.7</v>
      </c>
      <c r="C163" s="47">
        <v>83874.44</v>
      </c>
      <c r="D163" s="48">
        <v>1000.9999999999999</v>
      </c>
      <c r="E163" s="49">
        <f t="shared" si="6"/>
        <v>82873.44</v>
      </c>
      <c r="F163" s="49">
        <f t="shared" si="7"/>
        <v>4003.547826086957</v>
      </c>
      <c r="H163" s="86">
        <f t="shared" si="8"/>
        <v>410216.5</v>
      </c>
    </row>
    <row r="164" spans="1:8" ht="14.25">
      <c r="A164" s="45" t="s">
        <v>52</v>
      </c>
      <c r="B164" s="46">
        <v>1530.5</v>
      </c>
      <c r="C164" s="47">
        <v>6340919.79</v>
      </c>
      <c r="D164" s="48">
        <v>210590.8</v>
      </c>
      <c r="E164" s="49">
        <f t="shared" si="6"/>
        <v>6130328.99</v>
      </c>
      <c r="F164" s="49">
        <f t="shared" si="7"/>
        <v>4005.442005880431</v>
      </c>
      <c r="H164" s="86">
        <f t="shared" si="8"/>
        <v>411747</v>
      </c>
    </row>
    <row r="165" spans="1:8" ht="14.25">
      <c r="A165" s="45" t="s">
        <v>26</v>
      </c>
      <c r="B165" s="46">
        <v>7864.3</v>
      </c>
      <c r="C165" s="47">
        <v>32668233.869999997</v>
      </c>
      <c r="D165" s="48">
        <v>1168236.2999999998</v>
      </c>
      <c r="E165" s="49">
        <f t="shared" si="6"/>
        <v>31499997.569999997</v>
      </c>
      <c r="F165" s="49">
        <f t="shared" si="7"/>
        <v>4005.44200628155</v>
      </c>
      <c r="H165" s="86">
        <f t="shared" si="8"/>
        <v>419611.3</v>
      </c>
    </row>
    <row r="166" spans="1:8" ht="14.25">
      <c r="A166" s="45" t="s">
        <v>167</v>
      </c>
      <c r="B166" s="46">
        <v>1639</v>
      </c>
      <c r="C166" s="47">
        <v>6759387.149999999</v>
      </c>
      <c r="D166" s="48">
        <v>194467.69999999998</v>
      </c>
      <c r="E166" s="49">
        <f t="shared" si="6"/>
        <v>6564919.449999999</v>
      </c>
      <c r="F166" s="49">
        <f t="shared" si="7"/>
        <v>4005.442007321537</v>
      </c>
      <c r="H166" s="86">
        <f t="shared" si="8"/>
        <v>421250.3</v>
      </c>
    </row>
    <row r="167" spans="1:8" ht="14.25">
      <c r="A167" s="45" t="s">
        <v>281</v>
      </c>
      <c r="B167" s="46">
        <v>317.8</v>
      </c>
      <c r="C167" s="47">
        <v>1337727.33</v>
      </c>
      <c r="D167" s="48">
        <v>61009.2</v>
      </c>
      <c r="E167" s="49">
        <f t="shared" si="6"/>
        <v>1276718.1300000001</v>
      </c>
      <c r="F167" s="49">
        <f t="shared" si="7"/>
        <v>4017.3635305223415</v>
      </c>
      <c r="H167" s="86">
        <f t="shared" si="8"/>
        <v>421568.1</v>
      </c>
    </row>
    <row r="168" spans="1:8" ht="14.25">
      <c r="A168" s="45" t="s">
        <v>267</v>
      </c>
      <c r="B168" s="46">
        <v>2688.9</v>
      </c>
      <c r="C168" s="47">
        <v>11033029.85</v>
      </c>
      <c r="D168" s="48">
        <v>210601.3</v>
      </c>
      <c r="E168" s="49">
        <f t="shared" si="6"/>
        <v>10822428.549999999</v>
      </c>
      <c r="F168" s="49">
        <f t="shared" si="7"/>
        <v>4024.853490274833</v>
      </c>
      <c r="H168" s="86">
        <f t="shared" si="8"/>
        <v>424257</v>
      </c>
    </row>
    <row r="169" spans="1:8" ht="14.25">
      <c r="A169" s="45" t="s">
        <v>275</v>
      </c>
      <c r="B169" s="46">
        <v>1119.4</v>
      </c>
      <c r="C169" s="47">
        <v>4811823.94</v>
      </c>
      <c r="D169" s="48">
        <v>290919.3</v>
      </c>
      <c r="E169" s="49">
        <f t="shared" si="6"/>
        <v>4520904.640000001</v>
      </c>
      <c r="F169" s="49">
        <f t="shared" si="7"/>
        <v>4038.685581561551</v>
      </c>
      <c r="H169" s="86">
        <f t="shared" si="8"/>
        <v>425376.4</v>
      </c>
    </row>
    <row r="170" spans="1:8" ht="14.25">
      <c r="A170" s="45" t="s">
        <v>41</v>
      </c>
      <c r="B170" s="46">
        <v>3172.5</v>
      </c>
      <c r="C170" s="47">
        <v>13436385.45</v>
      </c>
      <c r="D170" s="48">
        <v>609581.7</v>
      </c>
      <c r="E170" s="49">
        <f t="shared" si="6"/>
        <v>12826803.75</v>
      </c>
      <c r="F170" s="49">
        <f t="shared" si="7"/>
        <v>4043.1217494089833</v>
      </c>
      <c r="H170" s="86">
        <f t="shared" si="8"/>
        <v>428548.9</v>
      </c>
    </row>
    <row r="171" spans="1:8" ht="14.25">
      <c r="A171" s="48" t="s">
        <v>310</v>
      </c>
      <c r="B171" s="46">
        <v>240.6</v>
      </c>
      <c r="C171" s="47">
        <v>1024805.38</v>
      </c>
      <c r="D171" s="48">
        <v>51495.5</v>
      </c>
      <c r="E171" s="49">
        <f t="shared" si="6"/>
        <v>973309.88</v>
      </c>
      <c r="F171" s="49">
        <f t="shared" si="7"/>
        <v>4045.344472152951</v>
      </c>
      <c r="H171" s="86">
        <f t="shared" si="8"/>
        <v>428789.5</v>
      </c>
    </row>
    <row r="172" spans="1:8" ht="14.25">
      <c r="A172" s="51" t="s">
        <v>118</v>
      </c>
      <c r="B172" s="46">
        <v>20.1</v>
      </c>
      <c r="C172" s="47">
        <v>97141</v>
      </c>
      <c r="D172" s="48">
        <v>15815.8</v>
      </c>
      <c r="E172" s="49">
        <f t="shared" si="6"/>
        <v>81325.2</v>
      </c>
      <c r="F172" s="49">
        <f t="shared" si="7"/>
        <v>4046.029850746268</v>
      </c>
      <c r="H172" s="86">
        <f t="shared" si="8"/>
        <v>428809.6</v>
      </c>
    </row>
    <row r="173" spans="1:8" ht="14.25">
      <c r="A173" s="45" t="s">
        <v>126</v>
      </c>
      <c r="B173" s="46">
        <v>153.5</v>
      </c>
      <c r="C173" s="47">
        <v>641816.46</v>
      </c>
      <c r="D173" s="48">
        <v>20611.5</v>
      </c>
      <c r="E173" s="49">
        <f t="shared" si="6"/>
        <v>621204.96</v>
      </c>
      <c r="F173" s="49">
        <f t="shared" si="7"/>
        <v>4046.937850162866</v>
      </c>
      <c r="H173" s="86">
        <f t="shared" si="8"/>
        <v>428963.1</v>
      </c>
    </row>
    <row r="174" spans="1:8" ht="14.25">
      <c r="A174" s="45" t="s">
        <v>148</v>
      </c>
      <c r="B174" s="46">
        <v>7930</v>
      </c>
      <c r="C174" s="47">
        <v>33537086.79</v>
      </c>
      <c r="D174" s="48">
        <v>1240073.7999999998</v>
      </c>
      <c r="E174" s="49">
        <f t="shared" si="6"/>
        <v>32297012.99</v>
      </c>
      <c r="F174" s="49">
        <f t="shared" si="7"/>
        <v>4072.7633026481712</v>
      </c>
      <c r="H174" s="86">
        <f t="shared" si="8"/>
        <v>436893.1</v>
      </c>
    </row>
    <row r="175" spans="1:8" ht="14.25">
      <c r="A175" s="45" t="s">
        <v>12</v>
      </c>
      <c r="B175" s="46">
        <v>226.3</v>
      </c>
      <c r="C175" s="47">
        <v>967837.94</v>
      </c>
      <c r="D175" s="48">
        <v>45284.399999999994</v>
      </c>
      <c r="E175" s="49">
        <f t="shared" si="6"/>
        <v>922553.5399999999</v>
      </c>
      <c r="F175" s="49">
        <f t="shared" si="7"/>
        <v>4076.6837825894822</v>
      </c>
      <c r="H175" s="86">
        <f t="shared" si="8"/>
        <v>437119.39999999997</v>
      </c>
    </row>
    <row r="176" spans="1:8" ht="14.25">
      <c r="A176" s="45" t="s">
        <v>81</v>
      </c>
      <c r="B176" s="46">
        <v>649.3</v>
      </c>
      <c r="C176" s="47">
        <v>2751457.77</v>
      </c>
      <c r="D176" s="48">
        <v>102445</v>
      </c>
      <c r="E176" s="49">
        <f t="shared" si="6"/>
        <v>2649012.77</v>
      </c>
      <c r="F176" s="49">
        <f t="shared" si="7"/>
        <v>4079.7978900354233</v>
      </c>
      <c r="H176" s="86">
        <f t="shared" si="8"/>
        <v>437768.69999999995</v>
      </c>
    </row>
    <row r="177" spans="1:8" ht="14.25">
      <c r="A177" s="45" t="s">
        <v>48</v>
      </c>
      <c r="B177" s="46">
        <v>1907.4</v>
      </c>
      <c r="C177" s="47">
        <v>8202434.529999999</v>
      </c>
      <c r="D177" s="48">
        <v>419807.5</v>
      </c>
      <c r="E177" s="49">
        <f t="shared" si="6"/>
        <v>7782627.029999999</v>
      </c>
      <c r="F177" s="49">
        <f t="shared" si="7"/>
        <v>4080.2280748663097</v>
      </c>
      <c r="H177" s="86">
        <f t="shared" si="8"/>
        <v>439676.1</v>
      </c>
    </row>
    <row r="178" spans="1:8" ht="14.25">
      <c r="A178" s="45" t="s">
        <v>159</v>
      </c>
      <c r="B178" s="46">
        <v>262.2</v>
      </c>
      <c r="C178" s="47">
        <v>1152219.79</v>
      </c>
      <c r="D178" s="48">
        <v>81041.09999999999</v>
      </c>
      <c r="E178" s="49">
        <f t="shared" si="6"/>
        <v>1071178.69</v>
      </c>
      <c r="F178" s="49">
        <f t="shared" si="7"/>
        <v>4085.3496948893976</v>
      </c>
      <c r="H178" s="86">
        <f t="shared" si="8"/>
        <v>439938.3</v>
      </c>
    </row>
    <row r="179" spans="1:8" ht="14.25">
      <c r="A179" s="45" t="s">
        <v>11</v>
      </c>
      <c r="B179" s="46">
        <v>8482.6</v>
      </c>
      <c r="C179" s="47">
        <v>35593882.83</v>
      </c>
      <c r="D179" s="48">
        <v>844713.7999999999</v>
      </c>
      <c r="E179" s="49">
        <f t="shared" si="6"/>
        <v>34749169.03</v>
      </c>
      <c r="F179" s="49">
        <f t="shared" si="7"/>
        <v>4096.523357225379</v>
      </c>
      <c r="H179" s="86">
        <f t="shared" si="8"/>
        <v>448420.89999999997</v>
      </c>
    </row>
    <row r="180" spans="1:8" ht="14.25">
      <c r="A180" s="45" t="s">
        <v>129</v>
      </c>
      <c r="B180" s="46">
        <v>414.7</v>
      </c>
      <c r="C180" s="47">
        <v>1876203.3</v>
      </c>
      <c r="D180" s="48">
        <v>176781.5</v>
      </c>
      <c r="E180" s="49">
        <f t="shared" si="6"/>
        <v>1699421.8</v>
      </c>
      <c r="F180" s="49">
        <f t="shared" si="7"/>
        <v>4097.954666023632</v>
      </c>
      <c r="H180" s="86">
        <f t="shared" si="8"/>
        <v>448835.6</v>
      </c>
    </row>
    <row r="181" spans="1:8" ht="14.25">
      <c r="A181" s="45" t="s">
        <v>164</v>
      </c>
      <c r="B181" s="46">
        <v>71.6</v>
      </c>
      <c r="C181" s="47">
        <v>297443.77</v>
      </c>
      <c r="D181" s="48">
        <v>2991.7999999999997</v>
      </c>
      <c r="E181" s="49">
        <f t="shared" si="6"/>
        <v>294451.97000000003</v>
      </c>
      <c r="F181" s="49">
        <f t="shared" si="7"/>
        <v>4112.457681564247</v>
      </c>
      <c r="H181" s="86">
        <f t="shared" si="8"/>
        <v>448907.19999999995</v>
      </c>
    </row>
    <row r="182" spans="1:8" ht="14.25">
      <c r="A182" s="45" t="s">
        <v>255</v>
      </c>
      <c r="B182" s="46">
        <v>117.2</v>
      </c>
      <c r="C182" s="47">
        <v>513684.07</v>
      </c>
      <c r="D182" s="48">
        <v>28930.3</v>
      </c>
      <c r="E182" s="49">
        <f t="shared" si="6"/>
        <v>484753.77</v>
      </c>
      <c r="F182" s="49">
        <f t="shared" si="7"/>
        <v>4136.124317406144</v>
      </c>
      <c r="H182" s="86">
        <f t="shared" si="8"/>
        <v>449024.39999999997</v>
      </c>
    </row>
    <row r="183" spans="1:8" ht="14.25">
      <c r="A183" s="45" t="s">
        <v>161</v>
      </c>
      <c r="B183" s="46">
        <v>648.3</v>
      </c>
      <c r="C183" s="47">
        <v>2816097.27</v>
      </c>
      <c r="D183" s="48">
        <v>133340.19999999998</v>
      </c>
      <c r="E183" s="49">
        <f t="shared" si="6"/>
        <v>2682757.07</v>
      </c>
      <c r="F183" s="49">
        <f t="shared" si="7"/>
        <v>4138.141400586149</v>
      </c>
      <c r="H183" s="86">
        <f t="shared" si="8"/>
        <v>449672.69999999995</v>
      </c>
    </row>
    <row r="184" spans="1:8" ht="14.25">
      <c r="A184" s="45" t="s">
        <v>271</v>
      </c>
      <c r="B184" s="46">
        <v>225.2</v>
      </c>
      <c r="C184" s="47">
        <v>985422</v>
      </c>
      <c r="D184" s="48">
        <v>50472.1</v>
      </c>
      <c r="E184" s="49">
        <f t="shared" si="6"/>
        <v>934949.9</v>
      </c>
      <c r="F184" s="49">
        <f t="shared" si="7"/>
        <v>4151.642539964477</v>
      </c>
      <c r="H184" s="86">
        <f t="shared" si="8"/>
        <v>449897.89999999997</v>
      </c>
    </row>
    <row r="185" spans="1:8" ht="14.25">
      <c r="A185" s="51" t="s">
        <v>218</v>
      </c>
      <c r="B185" s="46">
        <v>2472.7</v>
      </c>
      <c r="C185" s="47">
        <v>10684197.85</v>
      </c>
      <c r="D185" s="48">
        <v>408596.3</v>
      </c>
      <c r="E185" s="49">
        <f t="shared" si="6"/>
        <v>10275601.549999999</v>
      </c>
      <c r="F185" s="49">
        <f t="shared" si="7"/>
        <v>4155.619990294011</v>
      </c>
      <c r="H185" s="86">
        <f t="shared" si="8"/>
        <v>452370.6</v>
      </c>
    </row>
    <row r="186" spans="1:8" ht="14.25">
      <c r="A186" s="45" t="s">
        <v>4</v>
      </c>
      <c r="B186" s="46">
        <v>589.6</v>
      </c>
      <c r="C186" s="47">
        <v>2621876.65</v>
      </c>
      <c r="D186" s="48">
        <v>164432.8</v>
      </c>
      <c r="E186" s="49">
        <f t="shared" si="6"/>
        <v>2457443.85</v>
      </c>
      <c r="F186" s="49">
        <f t="shared" si="7"/>
        <v>4167.984820217096</v>
      </c>
      <c r="H186" s="86">
        <f t="shared" si="8"/>
        <v>452960.19999999995</v>
      </c>
    </row>
    <row r="187" spans="1:8" ht="14.25">
      <c r="A187" s="45" t="s">
        <v>133</v>
      </c>
      <c r="B187" s="46">
        <v>20407.2</v>
      </c>
      <c r="C187" s="47">
        <v>87168473.74</v>
      </c>
      <c r="D187" s="48">
        <v>1854562.4999999998</v>
      </c>
      <c r="E187" s="49">
        <f t="shared" si="6"/>
        <v>85313911.24</v>
      </c>
      <c r="F187" s="49">
        <f t="shared" si="7"/>
        <v>4180.578974087576</v>
      </c>
      <c r="H187" s="86">
        <f t="shared" si="8"/>
        <v>473367.39999999997</v>
      </c>
    </row>
    <row r="188" spans="1:8" ht="14.25">
      <c r="A188" s="45" t="s">
        <v>43</v>
      </c>
      <c r="B188" s="46">
        <v>275.3</v>
      </c>
      <c r="C188" s="47">
        <v>1250378</v>
      </c>
      <c r="D188" s="48">
        <v>98169.4</v>
      </c>
      <c r="E188" s="49">
        <f t="shared" si="6"/>
        <v>1152208.6</v>
      </c>
      <c r="F188" s="49">
        <f t="shared" si="7"/>
        <v>4185.283690519434</v>
      </c>
      <c r="H188" s="86">
        <f t="shared" si="8"/>
        <v>473642.69999999995</v>
      </c>
    </row>
    <row r="189" spans="1:8" ht="14.25">
      <c r="A189" s="45" t="s">
        <v>226</v>
      </c>
      <c r="B189" s="46">
        <v>745.6</v>
      </c>
      <c r="C189" s="47">
        <v>3279290.4</v>
      </c>
      <c r="D189" s="48">
        <v>154078.4</v>
      </c>
      <c r="E189" s="49">
        <f t="shared" si="6"/>
        <v>3125212</v>
      </c>
      <c r="F189" s="49">
        <f t="shared" si="7"/>
        <v>4191.539699570815</v>
      </c>
      <c r="H189" s="86">
        <f t="shared" si="8"/>
        <v>474388.29999999993</v>
      </c>
    </row>
    <row r="190" spans="1:8" ht="14.25">
      <c r="A190" s="45" t="s">
        <v>195</v>
      </c>
      <c r="B190" s="46">
        <v>247.8</v>
      </c>
      <c r="C190" s="47">
        <v>1080135.08</v>
      </c>
      <c r="D190" s="48">
        <v>39785.899999999994</v>
      </c>
      <c r="E190" s="49">
        <f t="shared" si="6"/>
        <v>1040349.18</v>
      </c>
      <c r="F190" s="49">
        <f t="shared" si="7"/>
        <v>4198.342130750605</v>
      </c>
      <c r="H190" s="86">
        <f t="shared" si="8"/>
        <v>474636.0999999999</v>
      </c>
    </row>
    <row r="191" spans="1:8" ht="14.25">
      <c r="A191" s="45" t="s">
        <v>83</v>
      </c>
      <c r="B191" s="46">
        <v>1315.3</v>
      </c>
      <c r="C191" s="47">
        <v>5724345.24</v>
      </c>
      <c r="D191" s="48">
        <v>200452</v>
      </c>
      <c r="E191" s="49">
        <f t="shared" si="6"/>
        <v>5523893.24</v>
      </c>
      <c r="F191" s="49">
        <f t="shared" si="7"/>
        <v>4199.721158671026</v>
      </c>
      <c r="H191" s="86">
        <f t="shared" si="8"/>
        <v>475951.3999999999</v>
      </c>
    </row>
    <row r="192" spans="1:8" ht="14.25">
      <c r="A192" s="51" t="s">
        <v>115</v>
      </c>
      <c r="B192" s="46">
        <v>79.6</v>
      </c>
      <c r="C192" s="47">
        <v>340161.85</v>
      </c>
      <c r="D192" s="48">
        <v>5246.5</v>
      </c>
      <c r="E192" s="49">
        <f t="shared" si="6"/>
        <v>334915.35</v>
      </c>
      <c r="F192" s="49">
        <f t="shared" si="7"/>
        <v>4207.479271356784</v>
      </c>
      <c r="H192" s="86">
        <f t="shared" si="8"/>
        <v>476030.9999999999</v>
      </c>
    </row>
    <row r="193" spans="1:8" ht="14.25">
      <c r="A193" s="51" t="s">
        <v>108</v>
      </c>
      <c r="B193" s="46">
        <v>3939.8</v>
      </c>
      <c r="C193" s="47">
        <v>16952484.45</v>
      </c>
      <c r="D193" s="48">
        <v>335085.8</v>
      </c>
      <c r="E193" s="49">
        <f t="shared" si="6"/>
        <v>16617398.649999999</v>
      </c>
      <c r="F193" s="49">
        <f t="shared" si="7"/>
        <v>4217.827973501192</v>
      </c>
      <c r="H193" s="86">
        <f t="shared" si="8"/>
        <v>479970.7999999999</v>
      </c>
    </row>
    <row r="194" spans="1:8" ht="14.25">
      <c r="A194" s="45" t="s">
        <v>73</v>
      </c>
      <c r="B194" s="46">
        <v>1300.7</v>
      </c>
      <c r="C194" s="47">
        <v>5816289.529999999</v>
      </c>
      <c r="D194" s="48">
        <v>324599.8</v>
      </c>
      <c r="E194" s="49">
        <f t="shared" si="6"/>
        <v>5491689.7299999995</v>
      </c>
      <c r="F194" s="49">
        <f t="shared" si="7"/>
        <v>4222.103275159529</v>
      </c>
      <c r="H194" s="86">
        <f t="shared" si="8"/>
        <v>481271.4999999999</v>
      </c>
    </row>
    <row r="195" spans="1:8" ht="14.25">
      <c r="A195" s="45" t="s">
        <v>44</v>
      </c>
      <c r="B195" s="46">
        <v>2041.5</v>
      </c>
      <c r="C195" s="47">
        <v>8973466.91</v>
      </c>
      <c r="D195" s="48">
        <v>337311.1</v>
      </c>
      <c r="E195" s="49">
        <f t="shared" si="6"/>
        <v>8636155.81</v>
      </c>
      <c r="F195" s="49">
        <f t="shared" si="7"/>
        <v>4230.299196669116</v>
      </c>
      <c r="H195" s="86">
        <f t="shared" si="8"/>
        <v>483312.9999999999</v>
      </c>
    </row>
    <row r="196" spans="1:8" ht="14.25">
      <c r="A196" s="45" t="s">
        <v>175</v>
      </c>
      <c r="B196" s="46">
        <v>152.4</v>
      </c>
      <c r="C196" s="47">
        <v>671590.63</v>
      </c>
      <c r="D196" s="48">
        <v>26707.1</v>
      </c>
      <c r="E196" s="49">
        <f aca="true" t="shared" si="9" ref="E196:E259">+C196-D196</f>
        <v>644883.53</v>
      </c>
      <c r="F196" s="49">
        <f aca="true" t="shared" si="10" ref="F196:F259">+E196/B196</f>
        <v>4231.519225721785</v>
      </c>
      <c r="H196" s="86">
        <f t="shared" si="8"/>
        <v>483465.3999999999</v>
      </c>
    </row>
    <row r="197" spans="1:8" ht="14.25">
      <c r="A197" s="45" t="s">
        <v>60</v>
      </c>
      <c r="B197" s="46">
        <v>477</v>
      </c>
      <c r="C197" s="47">
        <v>2092538.54</v>
      </c>
      <c r="D197" s="48">
        <v>71046.5</v>
      </c>
      <c r="E197" s="49">
        <f t="shared" si="9"/>
        <v>2021492.04</v>
      </c>
      <c r="F197" s="49">
        <f t="shared" si="10"/>
        <v>4237.928805031446</v>
      </c>
      <c r="H197" s="86">
        <f t="shared" si="8"/>
        <v>483942.3999999999</v>
      </c>
    </row>
    <row r="198" spans="1:8" ht="14.25">
      <c r="A198" s="45" t="s">
        <v>279</v>
      </c>
      <c r="B198" s="46">
        <v>247.2</v>
      </c>
      <c r="C198" s="47">
        <v>1111052.41</v>
      </c>
      <c r="D198" s="48">
        <v>57753.49999999999</v>
      </c>
      <c r="E198" s="49">
        <f t="shared" si="9"/>
        <v>1053298.91</v>
      </c>
      <c r="F198" s="49">
        <f t="shared" si="10"/>
        <v>4260.917920711974</v>
      </c>
      <c r="H198" s="86">
        <f aca="true" t="shared" si="11" ref="H198:H253">+B198+H197</f>
        <v>484189.5999999999</v>
      </c>
    </row>
    <row r="199" spans="1:8" ht="14.25">
      <c r="A199" s="45" t="s">
        <v>146</v>
      </c>
      <c r="B199" s="46">
        <v>265.2</v>
      </c>
      <c r="C199" s="47">
        <v>1205861.26</v>
      </c>
      <c r="D199" s="48">
        <v>72388.4</v>
      </c>
      <c r="E199" s="49">
        <f t="shared" si="9"/>
        <v>1133472.86</v>
      </c>
      <c r="F199" s="49">
        <f t="shared" si="10"/>
        <v>4274.030392156863</v>
      </c>
      <c r="H199" s="86">
        <f t="shared" si="11"/>
        <v>484454.79999999993</v>
      </c>
    </row>
    <row r="200" spans="1:8" ht="14.25">
      <c r="A200" s="45" t="s">
        <v>95</v>
      </c>
      <c r="B200" s="46">
        <v>1375.1</v>
      </c>
      <c r="C200" s="47">
        <v>6041947.359999999</v>
      </c>
      <c r="D200" s="48">
        <v>151620</v>
      </c>
      <c r="E200" s="49">
        <f t="shared" si="9"/>
        <v>5890327.359999999</v>
      </c>
      <c r="F200" s="49">
        <f t="shared" si="10"/>
        <v>4283.562911788234</v>
      </c>
      <c r="H200" s="86">
        <f t="shared" si="11"/>
        <v>485829.8999999999</v>
      </c>
    </row>
    <row r="201" spans="1:8" ht="14.25">
      <c r="A201" s="45" t="s">
        <v>136</v>
      </c>
      <c r="B201" s="46">
        <v>536.2</v>
      </c>
      <c r="C201" s="47">
        <v>2392344.27</v>
      </c>
      <c r="D201" s="48">
        <v>95128.59999999999</v>
      </c>
      <c r="E201" s="49">
        <f t="shared" si="9"/>
        <v>2297215.67</v>
      </c>
      <c r="F201" s="49">
        <f t="shared" si="10"/>
        <v>4284.251529280119</v>
      </c>
      <c r="H201" s="86">
        <f t="shared" si="11"/>
        <v>486366.0999999999</v>
      </c>
    </row>
    <row r="202" spans="1:8" ht="14.25">
      <c r="A202" s="45" t="s">
        <v>252</v>
      </c>
      <c r="B202" s="46">
        <v>711.4</v>
      </c>
      <c r="C202" s="47">
        <v>3208611.62</v>
      </c>
      <c r="D202" s="48">
        <v>137257.4</v>
      </c>
      <c r="E202" s="49">
        <f t="shared" si="9"/>
        <v>3071354.22</v>
      </c>
      <c r="F202" s="49">
        <f t="shared" si="10"/>
        <v>4317.337953331459</v>
      </c>
      <c r="H202" s="86">
        <f t="shared" si="11"/>
        <v>487077.49999999994</v>
      </c>
    </row>
    <row r="203" spans="1:8" ht="14.25">
      <c r="A203" s="45" t="s">
        <v>137</v>
      </c>
      <c r="B203" s="46">
        <v>1316.7</v>
      </c>
      <c r="C203" s="47">
        <v>5856156</v>
      </c>
      <c r="D203" s="48">
        <v>162190</v>
      </c>
      <c r="E203" s="49">
        <f t="shared" si="9"/>
        <v>5693966</v>
      </c>
      <c r="F203" s="49">
        <f t="shared" si="10"/>
        <v>4324.421660211134</v>
      </c>
      <c r="H203" s="86">
        <f t="shared" si="11"/>
        <v>488394.19999999995</v>
      </c>
    </row>
    <row r="204" spans="1:8" ht="14.25">
      <c r="A204" s="45" t="s">
        <v>96</v>
      </c>
      <c r="B204" s="46">
        <v>125</v>
      </c>
      <c r="C204" s="47">
        <v>572404.48</v>
      </c>
      <c r="D204" s="48">
        <v>30397.499999999996</v>
      </c>
      <c r="E204" s="49">
        <f t="shared" si="9"/>
        <v>542006.98</v>
      </c>
      <c r="F204" s="49">
        <f t="shared" si="10"/>
        <v>4336.05584</v>
      </c>
      <c r="H204" s="86">
        <f t="shared" si="11"/>
        <v>488519.19999999995</v>
      </c>
    </row>
    <row r="205" spans="1:8" ht="14.25">
      <c r="A205" s="45" t="s">
        <v>314</v>
      </c>
      <c r="B205" s="46">
        <v>851.8</v>
      </c>
      <c r="C205" s="47">
        <v>3859443.74</v>
      </c>
      <c r="D205" s="48">
        <v>159631.5</v>
      </c>
      <c r="E205" s="49">
        <f t="shared" si="9"/>
        <v>3699812.24</v>
      </c>
      <c r="F205" s="49">
        <f t="shared" si="10"/>
        <v>4343.522235266495</v>
      </c>
      <c r="H205" s="86">
        <f t="shared" si="11"/>
        <v>489370.99999999994</v>
      </c>
    </row>
    <row r="206" spans="1:8" ht="14.25">
      <c r="A206" s="45" t="s">
        <v>220</v>
      </c>
      <c r="B206" s="46">
        <v>3664.6</v>
      </c>
      <c r="C206" s="47">
        <v>16360793.68</v>
      </c>
      <c r="D206" s="48">
        <v>384654.89999999997</v>
      </c>
      <c r="E206" s="49">
        <f t="shared" si="9"/>
        <v>15976138.78</v>
      </c>
      <c r="F206" s="49">
        <f t="shared" si="10"/>
        <v>4359.58597937019</v>
      </c>
      <c r="H206" s="86">
        <f t="shared" si="11"/>
        <v>493035.5999999999</v>
      </c>
    </row>
    <row r="207" spans="1:8" ht="14.25">
      <c r="A207" s="45" t="s">
        <v>45</v>
      </c>
      <c r="B207" s="46">
        <v>176.5</v>
      </c>
      <c r="C207" s="47">
        <v>837156</v>
      </c>
      <c r="D207" s="48">
        <v>64588.299999999996</v>
      </c>
      <c r="E207" s="49">
        <f t="shared" si="9"/>
        <v>772567.7</v>
      </c>
      <c r="F207" s="49">
        <f t="shared" si="10"/>
        <v>4377.154107648725</v>
      </c>
      <c r="H207" s="86">
        <f t="shared" si="11"/>
        <v>493212.0999999999</v>
      </c>
    </row>
    <row r="208" spans="1:8" ht="14.25">
      <c r="A208" s="45" t="s">
        <v>177</v>
      </c>
      <c r="B208" s="46">
        <v>26.7</v>
      </c>
      <c r="C208" s="47">
        <v>119969.57</v>
      </c>
      <c r="D208" s="48">
        <v>3095.3999999999996</v>
      </c>
      <c r="E208" s="49">
        <f t="shared" si="9"/>
        <v>116874.17000000001</v>
      </c>
      <c r="F208" s="49">
        <f t="shared" si="10"/>
        <v>4377.309737827716</v>
      </c>
      <c r="H208" s="86">
        <f t="shared" si="11"/>
        <v>493238.79999999993</v>
      </c>
    </row>
    <row r="209" spans="1:8" ht="14.25">
      <c r="A209" s="45" t="s">
        <v>277</v>
      </c>
      <c r="B209" s="46">
        <v>11032.8</v>
      </c>
      <c r="C209" s="47">
        <v>49864148.29</v>
      </c>
      <c r="D209" s="48">
        <v>1315454.7</v>
      </c>
      <c r="E209" s="49">
        <f t="shared" si="9"/>
        <v>48548693.589999996</v>
      </c>
      <c r="F209" s="49">
        <f t="shared" si="10"/>
        <v>4400.39641704735</v>
      </c>
      <c r="H209" s="86">
        <f t="shared" si="11"/>
        <v>504271.5999999999</v>
      </c>
    </row>
    <row r="210" spans="1:8" ht="14.25">
      <c r="A210" s="45" t="s">
        <v>79</v>
      </c>
      <c r="B210" s="46">
        <v>303</v>
      </c>
      <c r="C210" s="47">
        <v>1412490.74</v>
      </c>
      <c r="D210" s="48">
        <v>79086</v>
      </c>
      <c r="E210" s="49">
        <f t="shared" si="9"/>
        <v>1333404.74</v>
      </c>
      <c r="F210" s="49">
        <f t="shared" si="10"/>
        <v>4400.675709570957</v>
      </c>
      <c r="H210" s="86">
        <f t="shared" si="11"/>
        <v>504574.5999999999</v>
      </c>
    </row>
    <row r="211" spans="1:8" ht="14.25">
      <c r="A211" s="45" t="s">
        <v>265</v>
      </c>
      <c r="B211" s="46">
        <v>19.1</v>
      </c>
      <c r="C211" s="47">
        <v>88547.63</v>
      </c>
      <c r="D211" s="48">
        <v>4419.099999999999</v>
      </c>
      <c r="E211" s="49">
        <f t="shared" si="9"/>
        <v>84128.53</v>
      </c>
      <c r="F211" s="49">
        <f t="shared" si="10"/>
        <v>4404.635078534031</v>
      </c>
      <c r="H211" s="86">
        <f t="shared" si="11"/>
        <v>504593.6999999999</v>
      </c>
    </row>
    <row r="212" spans="1:8" ht="14.25">
      <c r="A212" s="45" t="s">
        <v>243</v>
      </c>
      <c r="B212" s="46">
        <v>1086.5</v>
      </c>
      <c r="C212" s="47">
        <v>5110868.83</v>
      </c>
      <c r="D212" s="48">
        <v>292833.1</v>
      </c>
      <c r="E212" s="49">
        <f t="shared" si="9"/>
        <v>4818035.73</v>
      </c>
      <c r="F212" s="49">
        <f t="shared" si="10"/>
        <v>4434.455342843995</v>
      </c>
      <c r="H212" s="86">
        <f t="shared" si="11"/>
        <v>505680.1999999999</v>
      </c>
    </row>
    <row r="213" spans="1:8" ht="14.25">
      <c r="A213" s="45" t="s">
        <v>14</v>
      </c>
      <c r="B213" s="46">
        <v>7513.2</v>
      </c>
      <c r="C213" s="47">
        <v>34322112.72</v>
      </c>
      <c r="D213" s="48">
        <v>962163.2999999999</v>
      </c>
      <c r="E213" s="49">
        <f t="shared" si="9"/>
        <v>33359949.419999998</v>
      </c>
      <c r="F213" s="49">
        <f t="shared" si="10"/>
        <v>4440.1785417664905</v>
      </c>
      <c r="H213" s="86">
        <f t="shared" si="11"/>
        <v>513193.3999999999</v>
      </c>
    </row>
    <row r="214" spans="1:8" ht="14.25">
      <c r="A214" s="45" t="s">
        <v>132</v>
      </c>
      <c r="B214" s="46">
        <v>1529</v>
      </c>
      <c r="C214" s="47">
        <v>7146502.3</v>
      </c>
      <c r="D214" s="48">
        <v>272750.1</v>
      </c>
      <c r="E214" s="49">
        <f t="shared" si="9"/>
        <v>6873752.2</v>
      </c>
      <c r="F214" s="49">
        <f t="shared" si="10"/>
        <v>4495.5867887508175</v>
      </c>
      <c r="H214" s="86">
        <f t="shared" si="11"/>
        <v>514722.3999999999</v>
      </c>
    </row>
    <row r="215" spans="1:8" ht="14.25">
      <c r="A215" s="45" t="s">
        <v>105</v>
      </c>
      <c r="B215" s="46">
        <v>212.3</v>
      </c>
      <c r="C215" s="47">
        <v>1165043.51</v>
      </c>
      <c r="D215" s="48">
        <v>207972.8</v>
      </c>
      <c r="E215" s="49">
        <f t="shared" si="9"/>
        <v>957070.71</v>
      </c>
      <c r="F215" s="49">
        <f t="shared" si="10"/>
        <v>4508.105087140838</v>
      </c>
      <c r="H215" s="86">
        <f t="shared" si="11"/>
        <v>514934.6999999999</v>
      </c>
    </row>
    <row r="216" spans="1:8" ht="14.25">
      <c r="A216" s="45" t="s">
        <v>172</v>
      </c>
      <c r="B216" s="46">
        <v>29</v>
      </c>
      <c r="C216" s="47">
        <v>143081.45</v>
      </c>
      <c r="D216" s="48">
        <v>11510.8</v>
      </c>
      <c r="E216" s="49">
        <f t="shared" si="9"/>
        <v>131570.65000000002</v>
      </c>
      <c r="F216" s="49">
        <f t="shared" si="10"/>
        <v>4536.918965517242</v>
      </c>
      <c r="H216" s="86">
        <f t="shared" si="11"/>
        <v>514963.6999999999</v>
      </c>
    </row>
    <row r="217" spans="1:8" ht="14.25">
      <c r="A217" s="45" t="s">
        <v>143</v>
      </c>
      <c r="B217" s="46">
        <v>593.6</v>
      </c>
      <c r="C217" s="47">
        <v>2830924.14</v>
      </c>
      <c r="D217" s="48">
        <v>137470.9</v>
      </c>
      <c r="E217" s="49">
        <f t="shared" si="9"/>
        <v>2693453.24</v>
      </c>
      <c r="F217" s="49">
        <f t="shared" si="10"/>
        <v>4537.488611859839</v>
      </c>
      <c r="H217" s="86">
        <f t="shared" si="11"/>
        <v>515557.2999999999</v>
      </c>
    </row>
    <row r="218" spans="1:8" ht="14.25">
      <c r="A218" s="45" t="s">
        <v>219</v>
      </c>
      <c r="B218" s="46">
        <v>60881.8</v>
      </c>
      <c r="C218" s="47">
        <v>284259775.41999996</v>
      </c>
      <c r="D218" s="48">
        <v>7041332.899999999</v>
      </c>
      <c r="E218" s="49">
        <f t="shared" si="9"/>
        <v>277218442.52</v>
      </c>
      <c r="F218" s="49">
        <f t="shared" si="10"/>
        <v>4553.387753318725</v>
      </c>
      <c r="H218" s="86">
        <f t="shared" si="11"/>
        <v>576439.0999999999</v>
      </c>
    </row>
    <row r="219" spans="1:8" ht="14.25">
      <c r="A219" s="45" t="s">
        <v>166</v>
      </c>
      <c r="B219" s="46">
        <v>885.2</v>
      </c>
      <c r="C219" s="47">
        <v>4273477.96</v>
      </c>
      <c r="D219" s="48">
        <v>234647.69999999998</v>
      </c>
      <c r="E219" s="49">
        <f t="shared" si="9"/>
        <v>4038830.26</v>
      </c>
      <c r="F219" s="49">
        <f t="shared" si="10"/>
        <v>4562.618910980569</v>
      </c>
      <c r="H219" s="86">
        <f t="shared" si="11"/>
        <v>577324.2999999998</v>
      </c>
    </row>
    <row r="220" spans="1:8" ht="14.25">
      <c r="A220" s="45" t="s">
        <v>283</v>
      </c>
      <c r="B220" s="46">
        <v>1784</v>
      </c>
      <c r="C220" s="47">
        <v>8534243.53</v>
      </c>
      <c r="D220" s="48">
        <v>379880.19999999995</v>
      </c>
      <c r="E220" s="49">
        <f t="shared" si="9"/>
        <v>8154363.329999999</v>
      </c>
      <c r="F220" s="49">
        <f t="shared" si="10"/>
        <v>4570.831463004484</v>
      </c>
      <c r="H220" s="86">
        <f t="shared" si="11"/>
        <v>579108.2999999998</v>
      </c>
    </row>
    <row r="221" spans="1:8" ht="14.25">
      <c r="A221" s="45" t="s">
        <v>264</v>
      </c>
      <c r="B221" s="46">
        <v>672.9</v>
      </c>
      <c r="C221" s="47">
        <v>3221458.15</v>
      </c>
      <c r="D221" s="48">
        <v>118407.79999999999</v>
      </c>
      <c r="E221" s="49">
        <f t="shared" si="9"/>
        <v>3103050.35</v>
      </c>
      <c r="F221" s="49">
        <f t="shared" si="10"/>
        <v>4611.458389062268</v>
      </c>
      <c r="H221" s="86">
        <f t="shared" si="11"/>
        <v>579781.1999999998</v>
      </c>
    </row>
    <row r="222" spans="1:8" ht="14.25">
      <c r="A222" s="45" t="s">
        <v>145</v>
      </c>
      <c r="B222" s="46">
        <v>398.3</v>
      </c>
      <c r="C222" s="47">
        <v>1931084.51</v>
      </c>
      <c r="D222" s="48">
        <v>92928.5</v>
      </c>
      <c r="E222" s="49">
        <f t="shared" si="9"/>
        <v>1838156.01</v>
      </c>
      <c r="F222" s="49">
        <f t="shared" si="10"/>
        <v>4615.003791112227</v>
      </c>
      <c r="H222" s="86">
        <f t="shared" si="11"/>
        <v>580179.4999999999</v>
      </c>
    </row>
    <row r="223" spans="1:8" ht="14.25">
      <c r="A223" s="45" t="s">
        <v>158</v>
      </c>
      <c r="B223" s="46">
        <v>78.9</v>
      </c>
      <c r="C223" s="47">
        <v>374270.01</v>
      </c>
      <c r="D223" s="48">
        <v>10045.699999999999</v>
      </c>
      <c r="E223" s="49">
        <f t="shared" si="9"/>
        <v>364224.31</v>
      </c>
      <c r="F223" s="49">
        <f t="shared" si="10"/>
        <v>4616.2776932826355</v>
      </c>
      <c r="H223" s="86">
        <f t="shared" si="11"/>
        <v>580258.3999999999</v>
      </c>
    </row>
    <row r="224" spans="1:8" ht="14.25">
      <c r="A224" s="45" t="s">
        <v>65</v>
      </c>
      <c r="B224" s="46">
        <v>50.4</v>
      </c>
      <c r="C224" s="47">
        <v>253658.99</v>
      </c>
      <c r="D224" s="48">
        <v>18976.3</v>
      </c>
      <c r="E224" s="49">
        <f t="shared" si="9"/>
        <v>234682.69</v>
      </c>
      <c r="F224" s="49">
        <f t="shared" si="10"/>
        <v>4656.40257936508</v>
      </c>
      <c r="H224" s="86">
        <f t="shared" si="11"/>
        <v>580308.7999999999</v>
      </c>
    </row>
    <row r="225" spans="1:8" ht="14.25">
      <c r="A225" s="45" t="s">
        <v>70</v>
      </c>
      <c r="B225" s="46">
        <v>25.9</v>
      </c>
      <c r="C225" s="47">
        <v>126186.33</v>
      </c>
      <c r="D225" s="48">
        <v>5537.7</v>
      </c>
      <c r="E225" s="49">
        <f t="shared" si="9"/>
        <v>120648.63</v>
      </c>
      <c r="F225" s="49">
        <f t="shared" si="10"/>
        <v>4658.248262548263</v>
      </c>
      <c r="H225" s="86">
        <f t="shared" si="11"/>
        <v>580334.7</v>
      </c>
    </row>
    <row r="226" spans="1:8" ht="14.25">
      <c r="A226" s="45" t="s">
        <v>247</v>
      </c>
      <c r="B226" s="46">
        <v>245.4</v>
      </c>
      <c r="C226" s="47">
        <v>1177472.8</v>
      </c>
      <c r="D226" s="48">
        <v>30782.499999999996</v>
      </c>
      <c r="E226" s="49">
        <f t="shared" si="9"/>
        <v>1146690.3</v>
      </c>
      <c r="F226" s="49">
        <f t="shared" si="10"/>
        <v>4672.739608801956</v>
      </c>
      <c r="H226" s="86">
        <f t="shared" si="11"/>
        <v>580580.1</v>
      </c>
    </row>
    <row r="227" spans="1:8" ht="14.25">
      <c r="A227" s="45" t="s">
        <v>234</v>
      </c>
      <c r="B227" s="46">
        <v>275.8</v>
      </c>
      <c r="C227" s="47">
        <v>1327725.15</v>
      </c>
      <c r="D227" s="48">
        <v>30880.499999999996</v>
      </c>
      <c r="E227" s="49">
        <f t="shared" si="9"/>
        <v>1296844.65</v>
      </c>
      <c r="F227" s="49">
        <f t="shared" si="10"/>
        <v>4702.119833212472</v>
      </c>
      <c r="H227" s="86">
        <f t="shared" si="11"/>
        <v>580855.9</v>
      </c>
    </row>
    <row r="228" spans="1:8" ht="14.25">
      <c r="A228" s="45" t="s">
        <v>168</v>
      </c>
      <c r="B228" s="46">
        <v>313.5</v>
      </c>
      <c r="C228" s="47">
        <v>1546640.09</v>
      </c>
      <c r="D228" s="48">
        <v>46323.2</v>
      </c>
      <c r="E228" s="49">
        <f t="shared" si="9"/>
        <v>1500316.8900000001</v>
      </c>
      <c r="F228" s="49">
        <f t="shared" si="10"/>
        <v>4785.69980861244</v>
      </c>
      <c r="H228" s="86">
        <f t="shared" si="11"/>
        <v>581169.4</v>
      </c>
    </row>
    <row r="229" spans="1:8" ht="14.25">
      <c r="A229" s="45" t="s">
        <v>141</v>
      </c>
      <c r="B229" s="46">
        <v>531.8</v>
      </c>
      <c r="C229" s="47">
        <v>2679648.26</v>
      </c>
      <c r="D229" s="48">
        <v>132085.8</v>
      </c>
      <c r="E229" s="49">
        <f t="shared" si="9"/>
        <v>2547562.46</v>
      </c>
      <c r="F229" s="49">
        <f t="shared" si="10"/>
        <v>4790.452162467093</v>
      </c>
      <c r="H229" s="86">
        <f t="shared" si="11"/>
        <v>581701.2000000001</v>
      </c>
    </row>
    <row r="230" spans="1:8" ht="14.25">
      <c r="A230" s="45" t="s">
        <v>273</v>
      </c>
      <c r="B230" s="46">
        <v>709.8</v>
      </c>
      <c r="C230" s="47">
        <v>3535090.25</v>
      </c>
      <c r="D230" s="48">
        <v>116059.29999999999</v>
      </c>
      <c r="E230" s="49">
        <f t="shared" si="9"/>
        <v>3419030.95</v>
      </c>
      <c r="F230" s="49">
        <f t="shared" si="10"/>
        <v>4816.893420681883</v>
      </c>
      <c r="H230" s="86">
        <f t="shared" si="11"/>
        <v>582411.0000000001</v>
      </c>
    </row>
    <row r="231" spans="1:8" ht="14.25">
      <c r="A231" s="45" t="s">
        <v>66</v>
      </c>
      <c r="B231" s="46">
        <v>359.4</v>
      </c>
      <c r="C231" s="47">
        <v>1801014.24</v>
      </c>
      <c r="D231" s="48">
        <v>47493.6</v>
      </c>
      <c r="E231" s="49">
        <f t="shared" si="9"/>
        <v>1753520.64</v>
      </c>
      <c r="F231" s="49">
        <f t="shared" si="10"/>
        <v>4879.022370617696</v>
      </c>
      <c r="H231" s="86">
        <f t="shared" si="11"/>
        <v>582770.4000000001</v>
      </c>
    </row>
    <row r="232" spans="1:8" ht="14.25">
      <c r="A232" s="45" t="s">
        <v>272</v>
      </c>
      <c r="B232" s="46">
        <v>202.3</v>
      </c>
      <c r="C232" s="47">
        <v>1050704.05</v>
      </c>
      <c r="D232" s="48">
        <v>59063.899999999994</v>
      </c>
      <c r="E232" s="49">
        <f t="shared" si="9"/>
        <v>991640.15</v>
      </c>
      <c r="F232" s="49">
        <f t="shared" si="10"/>
        <v>4901.82970835393</v>
      </c>
      <c r="H232" s="86">
        <f t="shared" si="11"/>
        <v>582972.7000000002</v>
      </c>
    </row>
    <row r="233" spans="1:8" ht="14.25">
      <c r="A233" s="45" t="s">
        <v>49</v>
      </c>
      <c r="B233" s="46">
        <v>1607.2</v>
      </c>
      <c r="C233" s="47">
        <v>8270842.31</v>
      </c>
      <c r="D233" s="48">
        <v>353255</v>
      </c>
      <c r="E233" s="49">
        <f t="shared" si="9"/>
        <v>7917587.31</v>
      </c>
      <c r="F233" s="49">
        <f t="shared" si="10"/>
        <v>4926.323612493778</v>
      </c>
      <c r="H233" s="86">
        <f t="shared" si="11"/>
        <v>584579.9000000001</v>
      </c>
    </row>
    <row r="234" spans="1:8" ht="14.25">
      <c r="A234" s="45" t="s">
        <v>87</v>
      </c>
      <c r="B234" s="46">
        <v>237.2</v>
      </c>
      <c r="C234" s="47">
        <v>1236033.07</v>
      </c>
      <c r="D234" s="48">
        <v>46809</v>
      </c>
      <c r="E234" s="49">
        <f t="shared" si="9"/>
        <v>1189224.07</v>
      </c>
      <c r="F234" s="49">
        <f t="shared" si="10"/>
        <v>5013.592200674537</v>
      </c>
      <c r="H234" s="86">
        <f t="shared" si="11"/>
        <v>584817.1000000001</v>
      </c>
    </row>
    <row r="235" spans="1:8" ht="14.25">
      <c r="A235" s="45" t="s">
        <v>306</v>
      </c>
      <c r="B235" s="46">
        <v>27.9</v>
      </c>
      <c r="C235" s="47">
        <v>159592.87</v>
      </c>
      <c r="D235" s="48">
        <v>18221.699999999997</v>
      </c>
      <c r="E235" s="49">
        <f t="shared" si="9"/>
        <v>141371.16999999998</v>
      </c>
      <c r="F235" s="49">
        <f t="shared" si="10"/>
        <v>5067.0670250896055</v>
      </c>
      <c r="H235" s="86">
        <f t="shared" si="11"/>
        <v>584845.0000000001</v>
      </c>
    </row>
    <row r="236" spans="1:8" ht="14.25">
      <c r="A236" s="45" t="s">
        <v>100</v>
      </c>
      <c r="B236" s="46">
        <v>22.6</v>
      </c>
      <c r="C236" s="47">
        <v>116821.95</v>
      </c>
      <c r="D236" s="48">
        <v>2270.7999999999997</v>
      </c>
      <c r="E236" s="49">
        <f t="shared" si="9"/>
        <v>114551.15</v>
      </c>
      <c r="F236" s="49">
        <f t="shared" si="10"/>
        <v>5068.634955752212</v>
      </c>
      <c r="H236" s="86">
        <f t="shared" si="11"/>
        <v>584867.6000000001</v>
      </c>
    </row>
    <row r="237" spans="1:8" ht="14.25">
      <c r="A237" s="45" t="s">
        <v>99</v>
      </c>
      <c r="B237" s="46">
        <v>20.1</v>
      </c>
      <c r="C237" s="47">
        <v>103698.38</v>
      </c>
      <c r="D237" s="48">
        <v>986.3</v>
      </c>
      <c r="E237" s="49">
        <f t="shared" si="9"/>
        <v>102712.08</v>
      </c>
      <c r="F237" s="49">
        <f t="shared" si="10"/>
        <v>5110.053731343283</v>
      </c>
      <c r="H237" s="86">
        <f t="shared" si="11"/>
        <v>584887.7000000001</v>
      </c>
    </row>
    <row r="238" spans="1:8" ht="14.25">
      <c r="A238" s="45" t="s">
        <v>140</v>
      </c>
      <c r="B238" s="46">
        <v>535.7</v>
      </c>
      <c r="C238" s="47">
        <v>2895305.81</v>
      </c>
      <c r="D238" s="48">
        <v>155786.4</v>
      </c>
      <c r="E238" s="49">
        <f t="shared" si="9"/>
        <v>2739519.41</v>
      </c>
      <c r="F238" s="49">
        <f t="shared" si="10"/>
        <v>5113.905936158298</v>
      </c>
      <c r="H238" s="86">
        <f t="shared" si="11"/>
        <v>585423.4</v>
      </c>
    </row>
    <row r="239" spans="1:8" ht="14.25">
      <c r="A239" s="45" t="s">
        <v>85</v>
      </c>
      <c r="B239" s="46">
        <v>29.8</v>
      </c>
      <c r="C239" s="47">
        <v>159519.09</v>
      </c>
      <c r="D239" s="48">
        <v>6571.599999999999</v>
      </c>
      <c r="E239" s="49">
        <f t="shared" si="9"/>
        <v>152947.49</v>
      </c>
      <c r="F239" s="49">
        <f t="shared" si="10"/>
        <v>5132.46610738255</v>
      </c>
      <c r="H239" s="86">
        <f t="shared" si="11"/>
        <v>585453.2000000001</v>
      </c>
    </row>
    <row r="240" spans="1:8" ht="14.25">
      <c r="A240" s="45" t="s">
        <v>245</v>
      </c>
      <c r="B240" s="46">
        <v>214.1</v>
      </c>
      <c r="C240" s="47">
        <v>1132302.16</v>
      </c>
      <c r="D240" s="48">
        <v>26125.399999999998</v>
      </c>
      <c r="E240" s="49">
        <f t="shared" si="9"/>
        <v>1106176.76</v>
      </c>
      <c r="F240" s="49">
        <f t="shared" si="10"/>
        <v>5166.635964502569</v>
      </c>
      <c r="H240" s="86">
        <f t="shared" si="11"/>
        <v>585667.3</v>
      </c>
    </row>
    <row r="241" spans="1:8" ht="14.25">
      <c r="A241" s="45" t="s">
        <v>97</v>
      </c>
      <c r="B241" s="46">
        <v>19.6</v>
      </c>
      <c r="C241" s="47">
        <v>105216</v>
      </c>
      <c r="D241" s="48">
        <v>2831.5</v>
      </c>
      <c r="E241" s="49">
        <f t="shared" si="9"/>
        <v>102384.5</v>
      </c>
      <c r="F241" s="49">
        <f t="shared" si="10"/>
        <v>5223.698979591836</v>
      </c>
      <c r="H241" s="86">
        <f t="shared" si="11"/>
        <v>585686.9</v>
      </c>
    </row>
    <row r="242" spans="1:8" ht="14.25">
      <c r="A242" s="45" t="s">
        <v>8</v>
      </c>
      <c r="B242" s="46">
        <v>15.8</v>
      </c>
      <c r="C242" s="47">
        <v>96427</v>
      </c>
      <c r="D242" s="48">
        <v>13580.699999999999</v>
      </c>
      <c r="E242" s="49">
        <f t="shared" si="9"/>
        <v>82846.3</v>
      </c>
      <c r="F242" s="49">
        <f t="shared" si="10"/>
        <v>5243.43670886076</v>
      </c>
      <c r="H242" s="86">
        <f t="shared" si="11"/>
        <v>585702.7000000001</v>
      </c>
    </row>
    <row r="243" spans="1:8" ht="14.25">
      <c r="A243" s="45" t="s">
        <v>7</v>
      </c>
      <c r="B243" s="46">
        <v>41.7</v>
      </c>
      <c r="C243" s="47">
        <v>235621.87</v>
      </c>
      <c r="D243" s="48">
        <v>13864.199999999999</v>
      </c>
      <c r="E243" s="49">
        <f t="shared" si="9"/>
        <v>221757.66999999998</v>
      </c>
      <c r="F243" s="49">
        <f t="shared" si="10"/>
        <v>5317.92973621103</v>
      </c>
      <c r="H243" s="86">
        <f t="shared" si="11"/>
        <v>585744.4</v>
      </c>
    </row>
    <row r="244" spans="1:8" ht="14.25">
      <c r="A244" s="45" t="s">
        <v>156</v>
      </c>
      <c r="B244" s="46">
        <v>19</v>
      </c>
      <c r="C244" s="47">
        <v>110267.48</v>
      </c>
      <c r="D244" s="48">
        <v>6236.299999999999</v>
      </c>
      <c r="E244" s="49">
        <f t="shared" si="9"/>
        <v>104031.18</v>
      </c>
      <c r="F244" s="49">
        <f t="shared" si="10"/>
        <v>5475.325263157894</v>
      </c>
      <c r="H244" s="86">
        <f t="shared" si="11"/>
        <v>585763.4</v>
      </c>
    </row>
    <row r="245" spans="1:8" ht="14.25">
      <c r="A245" s="45" t="s">
        <v>224</v>
      </c>
      <c r="B245" s="46">
        <v>140.2</v>
      </c>
      <c r="C245" s="47">
        <v>854389.7</v>
      </c>
      <c r="D245" s="48">
        <v>45649.799999999996</v>
      </c>
      <c r="E245" s="49">
        <f t="shared" si="9"/>
        <v>808739.8999999999</v>
      </c>
      <c r="F245" s="49">
        <f t="shared" si="10"/>
        <v>5768.472895863052</v>
      </c>
      <c r="H245" s="86">
        <f t="shared" si="11"/>
        <v>585903.6</v>
      </c>
    </row>
    <row r="246" spans="1:8" ht="14.25">
      <c r="A246" s="45" t="s">
        <v>228</v>
      </c>
      <c r="B246" s="46">
        <v>30.4</v>
      </c>
      <c r="C246" s="47">
        <v>206117.08</v>
      </c>
      <c r="D246" s="48">
        <v>20548.5</v>
      </c>
      <c r="E246" s="49">
        <f t="shared" si="9"/>
        <v>185568.58</v>
      </c>
      <c r="F246" s="49">
        <f t="shared" si="10"/>
        <v>6104.229605263158</v>
      </c>
      <c r="H246" s="86">
        <f t="shared" si="11"/>
        <v>585934</v>
      </c>
    </row>
    <row r="247" spans="1:8" ht="14.25">
      <c r="A247" s="45" t="s">
        <v>88</v>
      </c>
      <c r="B247" s="46">
        <v>32.5</v>
      </c>
      <c r="C247" s="47">
        <v>209102.77</v>
      </c>
      <c r="D247" s="48">
        <v>8533.699999999999</v>
      </c>
      <c r="E247" s="49">
        <f t="shared" si="9"/>
        <v>200569.06999999998</v>
      </c>
      <c r="F247" s="49">
        <f t="shared" si="10"/>
        <v>6171.356</v>
      </c>
      <c r="H247" s="86">
        <f t="shared" si="11"/>
        <v>585966.5</v>
      </c>
    </row>
    <row r="248" spans="1:8" ht="14.25">
      <c r="A248" s="45" t="s">
        <v>130</v>
      </c>
      <c r="B248" s="46">
        <v>17.9</v>
      </c>
      <c r="C248" s="47">
        <v>122296.95</v>
      </c>
      <c r="D248" s="48">
        <v>5400.5</v>
      </c>
      <c r="E248" s="49">
        <f t="shared" si="9"/>
        <v>116896.45</v>
      </c>
      <c r="F248" s="49">
        <f t="shared" si="10"/>
        <v>6530.527932960894</v>
      </c>
      <c r="H248" s="86">
        <f t="shared" si="11"/>
        <v>585984.4</v>
      </c>
    </row>
    <row r="249" spans="1:8" ht="14.25">
      <c r="A249" s="45" t="s">
        <v>102</v>
      </c>
      <c r="B249" s="46">
        <v>9.6</v>
      </c>
      <c r="C249" s="47">
        <v>64592.97</v>
      </c>
      <c r="D249" s="48">
        <v>333.2</v>
      </c>
      <c r="E249" s="49">
        <f t="shared" si="9"/>
        <v>64259.770000000004</v>
      </c>
      <c r="F249" s="49">
        <f t="shared" si="10"/>
        <v>6693.726041666668</v>
      </c>
      <c r="H249" s="86">
        <f t="shared" si="11"/>
        <v>585994</v>
      </c>
    </row>
    <row r="250" spans="1:8" ht="14.25">
      <c r="A250" s="45" t="s">
        <v>63</v>
      </c>
      <c r="B250" s="46">
        <v>27.2</v>
      </c>
      <c r="C250" s="47">
        <v>197602.36</v>
      </c>
      <c r="D250" s="48">
        <v>6857.9</v>
      </c>
      <c r="E250" s="49">
        <f t="shared" si="9"/>
        <v>190744.46</v>
      </c>
      <c r="F250" s="49">
        <f t="shared" si="10"/>
        <v>7012.663970588235</v>
      </c>
      <c r="H250" s="86">
        <f t="shared" si="11"/>
        <v>586021.2</v>
      </c>
    </row>
    <row r="251" spans="1:8" ht="14.25">
      <c r="A251" s="45" t="s">
        <v>268</v>
      </c>
      <c r="B251" s="46">
        <v>165.6</v>
      </c>
      <c r="C251" s="47">
        <v>1265506.65</v>
      </c>
      <c r="D251" s="48">
        <v>71756.29999999999</v>
      </c>
      <c r="E251" s="49">
        <f t="shared" si="9"/>
        <v>1193750.3499999999</v>
      </c>
      <c r="F251" s="49">
        <f t="shared" si="10"/>
        <v>7208.637379227052</v>
      </c>
      <c r="H251" s="86">
        <f t="shared" si="11"/>
        <v>586186.7999999999</v>
      </c>
    </row>
    <row r="252" spans="1:8" ht="14.25">
      <c r="A252" s="45" t="s">
        <v>229</v>
      </c>
      <c r="B252" s="46">
        <v>321.7</v>
      </c>
      <c r="C252" s="47">
        <v>2402204.32</v>
      </c>
      <c r="D252" s="48">
        <v>41167</v>
      </c>
      <c r="E252" s="49">
        <f t="shared" si="9"/>
        <v>2361037.32</v>
      </c>
      <c r="F252" s="49">
        <f t="shared" si="10"/>
        <v>7339.2518495492695</v>
      </c>
      <c r="H252" s="86">
        <f t="shared" si="11"/>
        <v>586508.4999999999</v>
      </c>
    </row>
    <row r="253" spans="1:8" ht="14.25">
      <c r="A253" s="45" t="s">
        <v>101</v>
      </c>
      <c r="B253" s="46">
        <v>25.1</v>
      </c>
      <c r="C253" s="47">
        <v>211465.78</v>
      </c>
      <c r="D253" s="48">
        <v>5766.599999999999</v>
      </c>
      <c r="E253" s="49">
        <f t="shared" si="9"/>
        <v>205699.18</v>
      </c>
      <c r="F253" s="49">
        <f t="shared" si="10"/>
        <v>8195.186454183266</v>
      </c>
      <c r="H253" s="86">
        <f t="shared" si="11"/>
        <v>586533.5999999999</v>
      </c>
    </row>
    <row r="254" ht="14.25">
      <c r="F254" s="49"/>
    </row>
    <row r="255" spans="1:6" ht="14.25">
      <c r="A255" s="44" t="s">
        <v>346</v>
      </c>
      <c r="B255" s="43">
        <f>SUM(B4:B254)</f>
        <v>586533.5999999999</v>
      </c>
      <c r="C255" s="44">
        <f>SUM(C4:C254)</f>
        <v>2462461013.2400002</v>
      </c>
      <c r="D255" s="44">
        <f>SUM(D4:D254)</f>
        <v>81383717.1</v>
      </c>
      <c r="E255" s="44">
        <f>SUM(E4:E254)</f>
        <v>2381077296.140001</v>
      </c>
      <c r="F255" s="49">
        <f>+E255/B255</f>
        <v>4059.5752675379576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A1">
      <pane xSplit="1" ySplit="3" topLeftCell="B2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69" sqref="I269"/>
    </sheetView>
  </sheetViews>
  <sheetFormatPr defaultColWidth="12.7109375" defaultRowHeight="15"/>
  <cols>
    <col min="1" max="1" width="25.7109375" style="9" customWidth="1"/>
    <col min="2" max="2" width="14.7109375" style="9" customWidth="1"/>
    <col min="3" max="6" width="14.7109375" style="38" customWidth="1"/>
    <col min="7" max="7" width="10.7109375" style="9" customWidth="1"/>
    <col min="8" max="16384" width="12.7109375" style="9" customWidth="1"/>
  </cols>
  <sheetData>
    <row r="1" ht="21">
      <c r="A1" s="10" t="s">
        <v>324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32" t="s">
        <v>61</v>
      </c>
      <c r="B4" s="37">
        <v>32.099999999999994</v>
      </c>
      <c r="C4" s="39">
        <v>125209.60999999999</v>
      </c>
      <c r="D4" s="40">
        <v>4462.5</v>
      </c>
      <c r="E4" s="38">
        <f aca="true" t="shared" si="0" ref="E4:E67">+C4-D4</f>
        <v>120747.10999999999</v>
      </c>
      <c r="F4" s="38">
        <f aca="true" t="shared" si="1" ref="F4:F67">+E4/B4</f>
        <v>3761.5922118380063</v>
      </c>
      <c r="H4" s="86">
        <f>+B4</f>
        <v>32.099999999999994</v>
      </c>
    </row>
    <row r="5" spans="1:8" ht="14.25">
      <c r="A5" s="32" t="s">
        <v>92</v>
      </c>
      <c r="B5" s="41">
        <v>207.39999999999998</v>
      </c>
      <c r="C5" s="42">
        <v>816155.07</v>
      </c>
      <c r="D5" s="40">
        <v>30880.499999999996</v>
      </c>
      <c r="E5" s="38">
        <f t="shared" si="0"/>
        <v>785274.57</v>
      </c>
      <c r="F5" s="38">
        <f t="shared" si="1"/>
        <v>3786.2804725168758</v>
      </c>
      <c r="H5" s="86">
        <f>+B5+H4</f>
        <v>239.49999999999997</v>
      </c>
    </row>
    <row r="6" spans="1:8" ht="14.25">
      <c r="A6" s="32" t="s">
        <v>255</v>
      </c>
      <c r="B6" s="37">
        <v>135</v>
      </c>
      <c r="C6" s="39">
        <v>541791.44</v>
      </c>
      <c r="D6" s="40">
        <v>25795.699999999997</v>
      </c>
      <c r="E6" s="38">
        <f t="shared" si="0"/>
        <v>515995.73999999993</v>
      </c>
      <c r="F6" s="38">
        <f t="shared" si="1"/>
        <v>3822.190666666666</v>
      </c>
      <c r="H6" s="86">
        <f aca="true" t="shared" si="2" ref="H6:H69">+B6+H5</f>
        <v>374.5</v>
      </c>
    </row>
    <row r="7" spans="1:8" ht="14.25">
      <c r="A7" s="32" t="s">
        <v>98</v>
      </c>
      <c r="B7" s="37">
        <v>33.4</v>
      </c>
      <c r="C7" s="39">
        <v>130313.26999999999</v>
      </c>
      <c r="D7" s="40">
        <v>2052.4</v>
      </c>
      <c r="E7" s="38">
        <f t="shared" si="0"/>
        <v>128260.87</v>
      </c>
      <c r="F7" s="38">
        <f t="shared" si="1"/>
        <v>3840.1458083832335</v>
      </c>
      <c r="H7" s="86">
        <f t="shared" si="2"/>
        <v>407.9</v>
      </c>
    </row>
    <row r="8" spans="1:8" ht="14.25">
      <c r="A8" s="32" t="s">
        <v>2</v>
      </c>
      <c r="B8" s="41">
        <v>255.19999999999996</v>
      </c>
      <c r="C8" s="42">
        <v>1024611.44</v>
      </c>
      <c r="D8" s="40">
        <v>41742.399999999994</v>
      </c>
      <c r="E8" s="38">
        <f t="shared" si="0"/>
        <v>982869.0399999999</v>
      </c>
      <c r="F8" s="38">
        <f t="shared" si="1"/>
        <v>3851.367711598746</v>
      </c>
      <c r="H8" s="86">
        <f t="shared" si="2"/>
        <v>663.0999999999999</v>
      </c>
    </row>
    <row r="9" spans="1:8" ht="14.25">
      <c r="A9" s="32" t="s">
        <v>265</v>
      </c>
      <c r="B9" s="37">
        <v>28.5</v>
      </c>
      <c r="C9" s="39">
        <v>114087.73</v>
      </c>
      <c r="D9" s="40">
        <v>3684.1</v>
      </c>
      <c r="E9" s="38">
        <f t="shared" si="0"/>
        <v>110403.62999999999</v>
      </c>
      <c r="F9" s="38">
        <f t="shared" si="1"/>
        <v>3873.811578947368</v>
      </c>
      <c r="H9" s="86">
        <f t="shared" si="2"/>
        <v>691.5999999999999</v>
      </c>
    </row>
    <row r="10" spans="1:8" ht="14.25">
      <c r="A10" s="32" t="s">
        <v>76</v>
      </c>
      <c r="B10" s="41">
        <v>267</v>
      </c>
      <c r="C10" s="42">
        <v>1068318.74</v>
      </c>
      <c r="D10" s="40">
        <v>32213.3</v>
      </c>
      <c r="E10" s="38">
        <f t="shared" si="0"/>
        <v>1036105.44</v>
      </c>
      <c r="F10" s="38">
        <f t="shared" si="1"/>
        <v>3880.5447191011235</v>
      </c>
      <c r="H10" s="86">
        <f t="shared" si="2"/>
        <v>958.5999999999999</v>
      </c>
    </row>
    <row r="11" spans="1:8" ht="14.25">
      <c r="A11" s="32" t="s">
        <v>196</v>
      </c>
      <c r="B11" s="41">
        <v>82.89999999999999</v>
      </c>
      <c r="C11" s="42">
        <v>334907.98</v>
      </c>
      <c r="D11" s="40">
        <v>11908.4</v>
      </c>
      <c r="E11" s="38">
        <f t="shared" si="0"/>
        <v>322999.57999999996</v>
      </c>
      <c r="F11" s="38">
        <f t="shared" si="1"/>
        <v>3896.25548854041</v>
      </c>
      <c r="H11" s="86">
        <f t="shared" si="2"/>
        <v>1041.5</v>
      </c>
    </row>
    <row r="12" spans="1:8" ht="14.25">
      <c r="A12" s="32" t="s">
        <v>113</v>
      </c>
      <c r="B12" s="41">
        <v>340</v>
      </c>
      <c r="C12" s="42">
        <v>1371963.64</v>
      </c>
      <c r="D12" s="40">
        <v>46473.7</v>
      </c>
      <c r="E12" s="38">
        <f t="shared" si="0"/>
        <v>1325489.94</v>
      </c>
      <c r="F12" s="38">
        <f t="shared" si="1"/>
        <v>3898.4998235294115</v>
      </c>
      <c r="H12" s="86">
        <f t="shared" si="2"/>
        <v>1381.5</v>
      </c>
    </row>
    <row r="13" spans="1:8" ht="14.25">
      <c r="A13" s="32" t="s">
        <v>131</v>
      </c>
      <c r="B13" s="37">
        <v>61.4</v>
      </c>
      <c r="C13" s="39">
        <v>259933</v>
      </c>
      <c r="D13" s="40">
        <v>20289.5</v>
      </c>
      <c r="E13" s="38">
        <f t="shared" si="0"/>
        <v>239643.5</v>
      </c>
      <c r="F13" s="38">
        <f t="shared" si="1"/>
        <v>3902.988599348534</v>
      </c>
      <c r="H13" s="86">
        <f t="shared" si="2"/>
        <v>1442.9</v>
      </c>
    </row>
    <row r="14" spans="1:8" ht="14.25">
      <c r="A14" s="32" t="s">
        <v>170</v>
      </c>
      <c r="B14" s="37">
        <v>247.4</v>
      </c>
      <c r="C14" s="39">
        <v>985398.8799999999</v>
      </c>
      <c r="D14" s="40">
        <v>19799.5</v>
      </c>
      <c r="E14" s="38">
        <f t="shared" si="0"/>
        <v>965599.3799999999</v>
      </c>
      <c r="F14" s="38">
        <f t="shared" si="1"/>
        <v>3902.988601455133</v>
      </c>
      <c r="H14" s="86">
        <f t="shared" si="2"/>
        <v>1690.3000000000002</v>
      </c>
    </row>
    <row r="15" spans="1:8" ht="14.25">
      <c r="A15" s="32" t="s">
        <v>178</v>
      </c>
      <c r="B15" s="37">
        <v>401.29999999999995</v>
      </c>
      <c r="C15" s="39">
        <v>1637199.4946578997</v>
      </c>
      <c r="D15" s="40">
        <v>70889.7</v>
      </c>
      <c r="E15" s="38">
        <f t="shared" si="0"/>
        <v>1566309.7946578998</v>
      </c>
      <c r="F15" s="38">
        <f t="shared" si="1"/>
        <v>3903.089445945427</v>
      </c>
      <c r="H15" s="86">
        <f t="shared" si="2"/>
        <v>2091.6000000000004</v>
      </c>
    </row>
    <row r="16" spans="1:8" ht="14.25">
      <c r="A16" s="32" t="s">
        <v>55</v>
      </c>
      <c r="B16" s="37">
        <v>324.7</v>
      </c>
      <c r="C16" s="39">
        <v>1268757.9</v>
      </c>
      <c r="D16" s="40">
        <v>0</v>
      </c>
      <c r="E16" s="38">
        <f t="shared" si="0"/>
        <v>1268757.9</v>
      </c>
      <c r="F16" s="38">
        <f t="shared" si="1"/>
        <v>3907.477363720357</v>
      </c>
      <c r="H16" s="86">
        <f t="shared" si="2"/>
        <v>2416.3</v>
      </c>
    </row>
    <row r="17" spans="1:8" ht="14.25">
      <c r="A17" s="32" t="s">
        <v>117</v>
      </c>
      <c r="B17" s="37">
        <v>567.0999999999999</v>
      </c>
      <c r="C17" s="39">
        <v>2308705.6799999997</v>
      </c>
      <c r="D17" s="40">
        <v>87684.09999999999</v>
      </c>
      <c r="E17" s="38">
        <f t="shared" si="0"/>
        <v>2221021.5799999996</v>
      </c>
      <c r="F17" s="38">
        <f t="shared" si="1"/>
        <v>3916.4549109504496</v>
      </c>
      <c r="H17" s="86">
        <f t="shared" si="2"/>
        <v>2983.4</v>
      </c>
    </row>
    <row r="18" spans="1:8" ht="14.25">
      <c r="A18" s="32" t="s">
        <v>270</v>
      </c>
      <c r="B18" s="37">
        <v>113.8</v>
      </c>
      <c r="C18" s="39">
        <v>466909.20999999996</v>
      </c>
      <c r="D18" s="40">
        <v>20195</v>
      </c>
      <c r="E18" s="38">
        <f t="shared" si="0"/>
        <v>446714.20999999996</v>
      </c>
      <c r="F18" s="38">
        <f t="shared" si="1"/>
        <v>3925.432425307557</v>
      </c>
      <c r="H18" s="86">
        <f t="shared" si="2"/>
        <v>3097.2000000000003</v>
      </c>
    </row>
    <row r="19" spans="1:8" ht="14.25">
      <c r="A19" s="32" t="s">
        <v>286</v>
      </c>
      <c r="B19" s="37">
        <v>173.89999999999998</v>
      </c>
      <c r="C19" s="39">
        <v>724774.6</v>
      </c>
      <c r="D19" s="40">
        <v>40971</v>
      </c>
      <c r="E19" s="38">
        <f t="shared" si="0"/>
        <v>683803.6</v>
      </c>
      <c r="F19" s="38">
        <f t="shared" si="1"/>
        <v>3932.165612420932</v>
      </c>
      <c r="H19" s="86">
        <f t="shared" si="2"/>
        <v>3271.1000000000004</v>
      </c>
    </row>
    <row r="20" spans="1:8" ht="14.25">
      <c r="A20" s="32" t="s">
        <v>287</v>
      </c>
      <c r="B20" s="41">
        <v>213.5</v>
      </c>
      <c r="C20" s="42">
        <v>881295.46</v>
      </c>
      <c r="D20" s="40">
        <v>41778.1</v>
      </c>
      <c r="E20" s="38">
        <f t="shared" si="0"/>
        <v>839517.36</v>
      </c>
      <c r="F20" s="38">
        <f t="shared" si="1"/>
        <v>3932.165620608899</v>
      </c>
      <c r="H20" s="86">
        <f t="shared" si="2"/>
        <v>3484.6000000000004</v>
      </c>
    </row>
    <row r="21" spans="1:8" ht="14.25">
      <c r="A21" s="32" t="s">
        <v>16</v>
      </c>
      <c r="B21" s="41">
        <v>593.8</v>
      </c>
      <c r="C21" s="42">
        <v>2453650.4499999997</v>
      </c>
      <c r="D21" s="40">
        <v>118730.49999999999</v>
      </c>
      <c r="E21" s="38">
        <f t="shared" si="0"/>
        <v>2334919.9499999997</v>
      </c>
      <c r="F21" s="38">
        <f t="shared" si="1"/>
        <v>3932.165628157629</v>
      </c>
      <c r="H21" s="86">
        <f t="shared" si="2"/>
        <v>4078.4000000000005</v>
      </c>
    </row>
    <row r="22" spans="1:8" ht="14.25">
      <c r="A22" s="32" t="s">
        <v>3</v>
      </c>
      <c r="B22" s="37">
        <v>205</v>
      </c>
      <c r="C22" s="39">
        <v>889627.45</v>
      </c>
      <c r="D22" s="40">
        <v>82613.29999999999</v>
      </c>
      <c r="E22" s="38">
        <f t="shared" si="0"/>
        <v>807014.1499999999</v>
      </c>
      <c r="F22" s="38">
        <f t="shared" si="1"/>
        <v>3936.654390243902</v>
      </c>
      <c r="H22" s="86">
        <f t="shared" si="2"/>
        <v>4283.400000000001</v>
      </c>
    </row>
    <row r="23" spans="1:8" ht="14.25">
      <c r="A23" s="32" t="s">
        <v>254</v>
      </c>
      <c r="B23" s="37">
        <v>708.5</v>
      </c>
      <c r="C23" s="39">
        <v>2854799.94</v>
      </c>
      <c r="D23" s="40">
        <v>65680.3</v>
      </c>
      <c r="E23" s="38">
        <f t="shared" si="0"/>
        <v>2789119.64</v>
      </c>
      <c r="F23" s="38">
        <f t="shared" si="1"/>
        <v>3936.654396612562</v>
      </c>
      <c r="H23" s="86">
        <f t="shared" si="2"/>
        <v>4991.900000000001</v>
      </c>
    </row>
    <row r="24" spans="1:8" ht="14.25">
      <c r="A24" s="32" t="s">
        <v>248</v>
      </c>
      <c r="B24" s="41">
        <v>1270.3</v>
      </c>
      <c r="C24" s="42">
        <v>5128776.7299999995</v>
      </c>
      <c r="D24" s="40">
        <v>125193.59999999999</v>
      </c>
      <c r="E24" s="38">
        <f t="shared" si="0"/>
        <v>5003583.13</v>
      </c>
      <c r="F24" s="38">
        <f t="shared" si="1"/>
        <v>3938.898787687948</v>
      </c>
      <c r="H24" s="86">
        <f t="shared" si="2"/>
        <v>6262.200000000001</v>
      </c>
    </row>
    <row r="25" spans="1:8" ht="14.25">
      <c r="A25" s="32" t="s">
        <v>82</v>
      </c>
      <c r="B25" s="37">
        <v>743</v>
      </c>
      <c r="C25" s="39">
        <v>3100757.78</v>
      </c>
      <c r="D25" s="40">
        <v>172488.4</v>
      </c>
      <c r="E25" s="38">
        <f t="shared" si="0"/>
        <v>2928269.38</v>
      </c>
      <c r="F25" s="38">
        <f t="shared" si="1"/>
        <v>3941.1431763122473</v>
      </c>
      <c r="H25" s="86">
        <f t="shared" si="2"/>
        <v>7005.200000000001</v>
      </c>
    </row>
    <row r="26" spans="1:8" ht="14.25">
      <c r="A26" s="32" t="s">
        <v>43</v>
      </c>
      <c r="B26" s="37">
        <v>268.6</v>
      </c>
      <c r="C26" s="39">
        <v>1135472.0599999998</v>
      </c>
      <c r="D26" s="40">
        <v>76881</v>
      </c>
      <c r="E26" s="38">
        <f t="shared" si="0"/>
        <v>1058591.0599999998</v>
      </c>
      <c r="F26" s="38">
        <f t="shared" si="1"/>
        <v>3941.1431868950103</v>
      </c>
      <c r="H26" s="86">
        <f t="shared" si="2"/>
        <v>7273.800000000001</v>
      </c>
    </row>
    <row r="27" spans="1:8" ht="14.25">
      <c r="A27" s="32" t="s">
        <v>93</v>
      </c>
      <c r="B27" s="37">
        <v>183.5</v>
      </c>
      <c r="C27" s="39">
        <v>748551.46</v>
      </c>
      <c r="D27" s="40">
        <v>24528</v>
      </c>
      <c r="E27" s="38">
        <f t="shared" si="0"/>
        <v>724023.46</v>
      </c>
      <c r="F27" s="38">
        <f t="shared" si="1"/>
        <v>3945.6319346049045</v>
      </c>
      <c r="H27" s="86">
        <f t="shared" si="2"/>
        <v>7457.300000000001</v>
      </c>
    </row>
    <row r="28" spans="1:8" ht="14.25">
      <c r="A28" s="32" t="s">
        <v>269</v>
      </c>
      <c r="B28" s="41">
        <v>364.09999999999997</v>
      </c>
      <c r="C28" s="42">
        <v>1490682.95</v>
      </c>
      <c r="D28" s="40">
        <v>52444</v>
      </c>
      <c r="E28" s="38">
        <f t="shared" si="0"/>
        <v>1438238.95</v>
      </c>
      <c r="F28" s="38">
        <f t="shared" si="1"/>
        <v>3950.1207085965398</v>
      </c>
      <c r="H28" s="86">
        <f t="shared" si="2"/>
        <v>7821.4000000000015</v>
      </c>
    </row>
    <row r="29" spans="1:8" ht="14.25">
      <c r="A29" s="32" t="s">
        <v>201</v>
      </c>
      <c r="B29" s="37">
        <v>192.1</v>
      </c>
      <c r="C29" s="39">
        <v>797521.19</v>
      </c>
      <c r="D29" s="40">
        <v>38703</v>
      </c>
      <c r="E29" s="38">
        <f t="shared" si="0"/>
        <v>758818.19</v>
      </c>
      <c r="F29" s="38">
        <f t="shared" si="1"/>
        <v>3950.1207183758456</v>
      </c>
      <c r="H29" s="86">
        <f t="shared" si="2"/>
        <v>8013.500000000002</v>
      </c>
    </row>
    <row r="30" spans="1:8" ht="14.25">
      <c r="A30" s="32" t="s">
        <v>289</v>
      </c>
      <c r="B30" s="41">
        <v>1069.6</v>
      </c>
      <c r="C30" s="42">
        <v>4387554.42</v>
      </c>
      <c r="D30" s="40">
        <v>160104.69999999998</v>
      </c>
      <c r="E30" s="38">
        <f t="shared" si="0"/>
        <v>4227449.72</v>
      </c>
      <c r="F30" s="38">
        <f t="shared" si="1"/>
        <v>3952.365108451758</v>
      </c>
      <c r="H30" s="86">
        <f t="shared" si="2"/>
        <v>9083.100000000002</v>
      </c>
    </row>
    <row r="31" spans="1:8" ht="14.25">
      <c r="A31" s="32" t="s">
        <v>290</v>
      </c>
      <c r="B31" s="37">
        <v>1074.1999999999998</v>
      </c>
      <c r="C31" s="39">
        <v>4450463.199999999</v>
      </c>
      <c r="D31" s="40">
        <v>204832.59999999998</v>
      </c>
      <c r="E31" s="38">
        <f t="shared" si="0"/>
        <v>4245630.6</v>
      </c>
      <c r="F31" s="38">
        <f t="shared" si="1"/>
        <v>3952.365108918265</v>
      </c>
      <c r="H31" s="86">
        <f t="shared" si="2"/>
        <v>10157.300000000003</v>
      </c>
    </row>
    <row r="32" spans="1:8" ht="14.25">
      <c r="A32" s="32" t="s">
        <v>50</v>
      </c>
      <c r="B32" s="37">
        <v>1019.9999999999999</v>
      </c>
      <c r="C32" s="39">
        <v>4180313.88</v>
      </c>
      <c r="D32" s="40">
        <v>146612.19999999998</v>
      </c>
      <c r="E32" s="38">
        <f t="shared" si="0"/>
        <v>4033701.6799999997</v>
      </c>
      <c r="F32" s="38">
        <f t="shared" si="1"/>
        <v>3954.6094901960787</v>
      </c>
      <c r="H32" s="86">
        <f t="shared" si="2"/>
        <v>11177.300000000003</v>
      </c>
    </row>
    <row r="33" spans="1:8" ht="14.25">
      <c r="A33" s="32" t="s">
        <v>246</v>
      </c>
      <c r="B33" s="41">
        <v>640.9999999999999</v>
      </c>
      <c r="C33" s="42">
        <v>2624719.0399999996</v>
      </c>
      <c r="D33" s="40">
        <v>88375.7</v>
      </c>
      <c r="E33" s="38">
        <f t="shared" si="0"/>
        <v>2536343.3399999994</v>
      </c>
      <c r="F33" s="38">
        <f t="shared" si="1"/>
        <v>3956.853884555382</v>
      </c>
      <c r="H33" s="86">
        <f t="shared" si="2"/>
        <v>11818.300000000003</v>
      </c>
    </row>
    <row r="34" spans="1:8" ht="14.25">
      <c r="A34" s="32" t="s">
        <v>258</v>
      </c>
      <c r="B34" s="37">
        <v>386.2</v>
      </c>
      <c r="C34" s="39">
        <v>1593981.25</v>
      </c>
      <c r="D34" s="40">
        <v>64977.49999999999</v>
      </c>
      <c r="E34" s="38">
        <f t="shared" si="0"/>
        <v>1529003.75</v>
      </c>
      <c r="F34" s="38">
        <f t="shared" si="1"/>
        <v>3959.098265147592</v>
      </c>
      <c r="H34" s="86">
        <f t="shared" si="2"/>
        <v>12204.500000000004</v>
      </c>
    </row>
    <row r="35" spans="1:8" ht="14.25">
      <c r="A35" s="32" t="s">
        <v>5</v>
      </c>
      <c r="B35" s="41">
        <v>400.2</v>
      </c>
      <c r="C35" s="42">
        <v>1661866.5299999998</v>
      </c>
      <c r="D35" s="40">
        <v>77435.4</v>
      </c>
      <c r="E35" s="38">
        <f t="shared" si="0"/>
        <v>1584431.13</v>
      </c>
      <c r="F35" s="38">
        <f t="shared" si="1"/>
        <v>3959.098275862069</v>
      </c>
      <c r="H35" s="86">
        <f t="shared" si="2"/>
        <v>12604.700000000004</v>
      </c>
    </row>
    <row r="36" spans="1:8" ht="14.25">
      <c r="A36" s="32" t="s">
        <v>118</v>
      </c>
      <c r="B36" s="41">
        <v>37.599999999999994</v>
      </c>
      <c r="C36" s="42">
        <v>163722.46999999997</v>
      </c>
      <c r="D36" s="40">
        <v>14691.599999999999</v>
      </c>
      <c r="E36" s="38">
        <f t="shared" si="0"/>
        <v>149030.86999999997</v>
      </c>
      <c r="F36" s="38">
        <f t="shared" si="1"/>
        <v>3963.586968085106</v>
      </c>
      <c r="H36" s="86">
        <f t="shared" si="2"/>
        <v>12642.300000000005</v>
      </c>
    </row>
    <row r="37" spans="1:8" ht="14.25">
      <c r="A37" s="32" t="s">
        <v>259</v>
      </c>
      <c r="B37" s="41">
        <v>446.5</v>
      </c>
      <c r="C37" s="42">
        <v>1847907.8099999998</v>
      </c>
      <c r="D37" s="40">
        <v>78166.2</v>
      </c>
      <c r="E37" s="38">
        <f t="shared" si="0"/>
        <v>1769741.6099999999</v>
      </c>
      <c r="F37" s="38">
        <f t="shared" si="1"/>
        <v>3963.587032474804</v>
      </c>
      <c r="H37" s="86">
        <f t="shared" si="2"/>
        <v>13088.800000000005</v>
      </c>
    </row>
    <row r="38" spans="1:8" ht="14.25">
      <c r="A38" s="32" t="s">
        <v>89</v>
      </c>
      <c r="B38" s="37">
        <v>355.5</v>
      </c>
      <c r="C38" s="39">
        <v>1526413.3299999998</v>
      </c>
      <c r="D38" s="40">
        <v>114964.49999999999</v>
      </c>
      <c r="E38" s="38">
        <f t="shared" si="0"/>
        <v>1411448.8299999998</v>
      </c>
      <c r="F38" s="38">
        <f t="shared" si="1"/>
        <v>3970.320196905766</v>
      </c>
      <c r="H38" s="86">
        <f t="shared" si="2"/>
        <v>13444.300000000005</v>
      </c>
    </row>
    <row r="39" spans="1:8" ht="14.25">
      <c r="A39" s="32" t="s">
        <v>284</v>
      </c>
      <c r="B39" s="41">
        <v>775.3</v>
      </c>
      <c r="C39" s="42">
        <v>3240713.7199999997</v>
      </c>
      <c r="D39" s="40">
        <v>160784.4</v>
      </c>
      <c r="E39" s="38">
        <f t="shared" si="0"/>
        <v>3079929.32</v>
      </c>
      <c r="F39" s="38">
        <f t="shared" si="1"/>
        <v>3972.564581452341</v>
      </c>
      <c r="H39" s="86">
        <f t="shared" si="2"/>
        <v>14219.600000000004</v>
      </c>
    </row>
    <row r="40" spans="1:8" ht="14.25">
      <c r="A40" s="32" t="s">
        <v>35</v>
      </c>
      <c r="B40" s="41">
        <v>2676.6</v>
      </c>
      <c r="C40" s="42">
        <v>11258863.53</v>
      </c>
      <c r="D40" s="40">
        <v>613882.5</v>
      </c>
      <c r="E40" s="38">
        <f t="shared" si="0"/>
        <v>10644981.03</v>
      </c>
      <c r="F40" s="38">
        <f t="shared" si="1"/>
        <v>3977.0533624747814</v>
      </c>
      <c r="H40" s="86">
        <f t="shared" si="2"/>
        <v>16896.200000000004</v>
      </c>
    </row>
    <row r="41" spans="1:8" ht="14.25">
      <c r="A41" s="32" t="s">
        <v>213</v>
      </c>
      <c r="B41" s="37">
        <v>134.29999999999998</v>
      </c>
      <c r="C41" s="39">
        <v>554796.2699999999</v>
      </c>
      <c r="D41" s="40">
        <v>20678</v>
      </c>
      <c r="E41" s="38">
        <f t="shared" si="0"/>
        <v>534118.2699999999</v>
      </c>
      <c r="F41" s="38">
        <f t="shared" si="1"/>
        <v>3977.0533879374534</v>
      </c>
      <c r="H41" s="86">
        <f t="shared" si="2"/>
        <v>17030.500000000004</v>
      </c>
    </row>
    <row r="42" spans="1:8" ht="14.25">
      <c r="A42" s="32" t="s">
        <v>194</v>
      </c>
      <c r="B42" s="37">
        <v>145.89999999999998</v>
      </c>
      <c r="C42" s="39">
        <v>625208.74</v>
      </c>
      <c r="D42" s="40">
        <v>44629.2</v>
      </c>
      <c r="E42" s="38">
        <f t="shared" si="0"/>
        <v>580579.54</v>
      </c>
      <c r="F42" s="38">
        <f t="shared" si="1"/>
        <v>3979.297738176834</v>
      </c>
      <c r="H42" s="86">
        <f t="shared" si="2"/>
        <v>17176.400000000005</v>
      </c>
    </row>
    <row r="43" spans="1:8" ht="14.25">
      <c r="A43" s="32" t="s">
        <v>321</v>
      </c>
      <c r="B43" s="37">
        <v>2459.7999999999997</v>
      </c>
      <c r="C43" s="39">
        <v>10233422.7</v>
      </c>
      <c r="D43" s="40">
        <v>445146.1</v>
      </c>
      <c r="E43" s="38">
        <f t="shared" si="0"/>
        <v>9788276.6</v>
      </c>
      <c r="F43" s="38">
        <f t="shared" si="1"/>
        <v>3979.297747784373</v>
      </c>
      <c r="H43" s="86">
        <f t="shared" si="2"/>
        <v>19636.200000000004</v>
      </c>
    </row>
    <row r="44" spans="1:8" ht="14.25">
      <c r="A44" s="32" t="s">
        <v>185</v>
      </c>
      <c r="B44" s="37">
        <v>334.5</v>
      </c>
      <c r="C44" s="39">
        <v>1379129.74</v>
      </c>
      <c r="D44" s="40">
        <v>47303.899999999994</v>
      </c>
      <c r="E44" s="38">
        <f t="shared" si="0"/>
        <v>1331825.84</v>
      </c>
      <c r="F44" s="38">
        <f t="shared" si="1"/>
        <v>3981.5421225710015</v>
      </c>
      <c r="H44" s="86">
        <f t="shared" si="2"/>
        <v>19970.700000000004</v>
      </c>
    </row>
    <row r="45" spans="1:8" ht="14.25">
      <c r="A45" s="32" t="s">
        <v>77</v>
      </c>
      <c r="B45" s="37">
        <v>604.5</v>
      </c>
      <c r="C45" s="39">
        <v>2547123.05</v>
      </c>
      <c r="D45" s="40">
        <v>138924.09999999998</v>
      </c>
      <c r="E45" s="38">
        <f t="shared" si="0"/>
        <v>2408198.9499999997</v>
      </c>
      <c r="F45" s="38">
        <f t="shared" si="1"/>
        <v>3983.7865177832914</v>
      </c>
      <c r="H45" s="86">
        <f t="shared" si="2"/>
        <v>20575.200000000004</v>
      </c>
    </row>
    <row r="46" spans="1:8" ht="14.25">
      <c r="A46" s="32" t="s">
        <v>297</v>
      </c>
      <c r="B46" s="37">
        <v>1598.6</v>
      </c>
      <c r="C46" s="39">
        <v>6636561.529999999</v>
      </c>
      <c r="D46" s="40">
        <v>268080.39999999997</v>
      </c>
      <c r="E46" s="38">
        <f t="shared" si="0"/>
        <v>6368481.129999999</v>
      </c>
      <c r="F46" s="38">
        <f t="shared" si="1"/>
        <v>3983.7865194545225</v>
      </c>
      <c r="H46" s="86">
        <f t="shared" si="2"/>
        <v>22173.800000000003</v>
      </c>
    </row>
    <row r="47" spans="1:8" ht="14.25">
      <c r="A47" s="32" t="s">
        <v>46</v>
      </c>
      <c r="B47" s="37">
        <v>1102.5</v>
      </c>
      <c r="C47" s="39">
        <v>4575330.739999999</v>
      </c>
      <c r="D47" s="40">
        <v>183206.09999999998</v>
      </c>
      <c r="E47" s="38">
        <f t="shared" si="0"/>
        <v>4392124.64</v>
      </c>
      <c r="F47" s="38">
        <f t="shared" si="1"/>
        <v>3983.7865215419497</v>
      </c>
      <c r="H47" s="86">
        <f t="shared" si="2"/>
        <v>23276.300000000003</v>
      </c>
    </row>
    <row r="48" spans="1:8" ht="14.25">
      <c r="A48" s="32" t="s">
        <v>206</v>
      </c>
      <c r="B48" s="37">
        <v>858</v>
      </c>
      <c r="C48" s="39">
        <v>3479757.44</v>
      </c>
      <c r="D48" s="40">
        <v>61668.6</v>
      </c>
      <c r="E48" s="38">
        <f t="shared" si="0"/>
        <v>3418088.84</v>
      </c>
      <c r="F48" s="38">
        <f t="shared" si="1"/>
        <v>3983.7865268065266</v>
      </c>
      <c r="H48" s="86">
        <f t="shared" si="2"/>
        <v>24134.300000000003</v>
      </c>
    </row>
    <row r="49" spans="1:8" ht="14.25">
      <c r="A49" s="32" t="s">
        <v>39</v>
      </c>
      <c r="B49" s="37">
        <v>1686.8999999999999</v>
      </c>
      <c r="C49" s="39">
        <v>6915839.489999999</v>
      </c>
      <c r="D49" s="40">
        <v>188017.9</v>
      </c>
      <c r="E49" s="38">
        <f t="shared" si="0"/>
        <v>6727821.589999999</v>
      </c>
      <c r="F49" s="38">
        <f t="shared" si="1"/>
        <v>3988.275291955658</v>
      </c>
      <c r="H49" s="86">
        <f t="shared" si="2"/>
        <v>25821.200000000004</v>
      </c>
    </row>
    <row r="50" spans="1:8" ht="14.25">
      <c r="A50" s="32" t="s">
        <v>311</v>
      </c>
      <c r="B50" s="37">
        <v>1343.915951092029</v>
      </c>
      <c r="C50" s="39">
        <v>5481535.289999999</v>
      </c>
      <c r="D50" s="40">
        <v>121628.49999999999</v>
      </c>
      <c r="E50" s="38">
        <f t="shared" si="0"/>
        <v>5359906.789999999</v>
      </c>
      <c r="F50" s="38">
        <f t="shared" si="1"/>
        <v>3988.275297755553</v>
      </c>
      <c r="H50" s="86">
        <f t="shared" si="2"/>
        <v>27165.115951092033</v>
      </c>
    </row>
    <row r="51" spans="1:8" ht="14.25">
      <c r="A51" s="32" t="s">
        <v>62</v>
      </c>
      <c r="B51" s="41">
        <v>157.2</v>
      </c>
      <c r="C51" s="42">
        <v>649871.3799999999</v>
      </c>
      <c r="D51" s="40">
        <v>22914.5</v>
      </c>
      <c r="E51" s="38">
        <f t="shared" si="0"/>
        <v>626956.8799999999</v>
      </c>
      <c r="F51" s="38">
        <f t="shared" si="1"/>
        <v>3988.2753180661575</v>
      </c>
      <c r="H51" s="86">
        <f t="shared" si="2"/>
        <v>27322.315951092034</v>
      </c>
    </row>
    <row r="52" spans="1:8" ht="14.25">
      <c r="A52" s="32" t="s">
        <v>313</v>
      </c>
      <c r="B52" s="37">
        <v>679</v>
      </c>
      <c r="C52" s="39">
        <v>2974718.6599999997</v>
      </c>
      <c r="D52" s="40">
        <v>265155.8</v>
      </c>
      <c r="E52" s="38">
        <f t="shared" si="0"/>
        <v>2709562.86</v>
      </c>
      <c r="F52" s="38">
        <f t="shared" si="1"/>
        <v>3990.5196759941086</v>
      </c>
      <c r="H52" s="86">
        <f t="shared" si="2"/>
        <v>28001.315951092034</v>
      </c>
    </row>
    <row r="53" spans="1:8" ht="14.25">
      <c r="A53" s="32" t="s">
        <v>64</v>
      </c>
      <c r="B53" s="41">
        <v>2080.7</v>
      </c>
      <c r="C53" s="42">
        <v>8503298.1</v>
      </c>
      <c r="D53" s="40">
        <v>200223.8</v>
      </c>
      <c r="E53" s="38">
        <f t="shared" si="0"/>
        <v>8303074.3</v>
      </c>
      <c r="F53" s="38">
        <f t="shared" si="1"/>
        <v>3990.519680876628</v>
      </c>
      <c r="H53" s="86">
        <f t="shared" si="2"/>
        <v>30082.015951092035</v>
      </c>
    </row>
    <row r="54" spans="1:8" ht="14.25">
      <c r="A54" s="32" t="s">
        <v>295</v>
      </c>
      <c r="B54" s="41">
        <v>5503.7</v>
      </c>
      <c r="C54" s="42">
        <v>22651942.569999997</v>
      </c>
      <c r="D54" s="40">
        <v>689319.3999999999</v>
      </c>
      <c r="E54" s="38">
        <f t="shared" si="0"/>
        <v>21962623.169999998</v>
      </c>
      <c r="F54" s="38">
        <f t="shared" si="1"/>
        <v>3990.5196813053035</v>
      </c>
      <c r="H54" s="86">
        <f t="shared" si="2"/>
        <v>35585.71595109203</v>
      </c>
    </row>
    <row r="55" spans="1:8" ht="14.25">
      <c r="A55" s="32" t="s">
        <v>208</v>
      </c>
      <c r="B55" s="41">
        <v>4448.2</v>
      </c>
      <c r="C55" s="42">
        <v>18393473.25</v>
      </c>
      <c r="D55" s="40">
        <v>642843.6</v>
      </c>
      <c r="E55" s="38">
        <f t="shared" si="0"/>
        <v>17750629.65</v>
      </c>
      <c r="F55" s="38">
        <f t="shared" si="1"/>
        <v>3990.5196821186096</v>
      </c>
      <c r="H55" s="86">
        <f t="shared" si="2"/>
        <v>40033.91595109203</v>
      </c>
    </row>
    <row r="56" spans="1:8" ht="14.25">
      <c r="A56" s="32" t="s">
        <v>227</v>
      </c>
      <c r="B56" s="41">
        <v>8184.4</v>
      </c>
      <c r="C56" s="42">
        <v>34044976.339999996</v>
      </c>
      <c r="D56" s="40">
        <v>1366598.0999999999</v>
      </c>
      <c r="E56" s="38">
        <f t="shared" si="0"/>
        <v>32678378.239999995</v>
      </c>
      <c r="F56" s="38">
        <f t="shared" si="1"/>
        <v>3992.764068227359</v>
      </c>
      <c r="H56" s="86">
        <f t="shared" si="2"/>
        <v>48218.31595109203</v>
      </c>
    </row>
    <row r="57" spans="1:8" ht="14.25">
      <c r="A57" s="32" t="s">
        <v>74</v>
      </c>
      <c r="B57" s="41">
        <v>398</v>
      </c>
      <c r="C57" s="42">
        <v>1665833.7999999998</v>
      </c>
      <c r="D57" s="40">
        <v>76713.7</v>
      </c>
      <c r="E57" s="38">
        <f t="shared" si="0"/>
        <v>1589120.0999999999</v>
      </c>
      <c r="F57" s="38">
        <f t="shared" si="1"/>
        <v>3992.7640703517586</v>
      </c>
      <c r="H57" s="86">
        <f t="shared" si="2"/>
        <v>48616.31595109203</v>
      </c>
    </row>
    <row r="58" spans="1:8" ht="14.25">
      <c r="A58" s="32" t="s">
        <v>114</v>
      </c>
      <c r="B58" s="37">
        <v>422.79999999999995</v>
      </c>
      <c r="C58" s="39">
        <v>1745881.2699999998</v>
      </c>
      <c r="D58" s="40">
        <v>56791.7</v>
      </c>
      <c r="E58" s="38">
        <f t="shared" si="0"/>
        <v>1689089.5699999998</v>
      </c>
      <c r="F58" s="38">
        <f t="shared" si="1"/>
        <v>3995.0084437086093</v>
      </c>
      <c r="H58" s="86">
        <f t="shared" si="2"/>
        <v>49039.11595109203</v>
      </c>
    </row>
    <row r="59" spans="1:8" ht="14.25">
      <c r="A59" s="32" t="s">
        <v>174</v>
      </c>
      <c r="B59" s="41">
        <v>1581.3</v>
      </c>
      <c r="C59" s="42">
        <v>6476423.17</v>
      </c>
      <c r="D59" s="40">
        <v>159116.3</v>
      </c>
      <c r="E59" s="38">
        <f t="shared" si="0"/>
        <v>6317306.87</v>
      </c>
      <c r="F59" s="38">
        <f t="shared" si="1"/>
        <v>3995.0084550686147</v>
      </c>
      <c r="H59" s="86">
        <f t="shared" si="2"/>
        <v>50620.415951092036</v>
      </c>
    </row>
    <row r="60" spans="1:8" ht="14.25">
      <c r="A60" s="32" t="s">
        <v>120</v>
      </c>
      <c r="B60" s="37">
        <v>3258.0999999999995</v>
      </c>
      <c r="C60" s="39">
        <v>13659616.95</v>
      </c>
      <c r="D60" s="40">
        <v>643479.8999999999</v>
      </c>
      <c r="E60" s="38">
        <f t="shared" si="0"/>
        <v>13016137.049999999</v>
      </c>
      <c r="F60" s="38">
        <f t="shared" si="1"/>
        <v>3995.008455848501</v>
      </c>
      <c r="H60" s="86">
        <f t="shared" si="2"/>
        <v>53878.515951092035</v>
      </c>
    </row>
    <row r="61" spans="1:8" ht="14.25">
      <c r="A61" s="35" t="s">
        <v>320</v>
      </c>
      <c r="B61" s="41">
        <v>1115.9999999999998</v>
      </c>
      <c r="C61" s="42">
        <v>4614543.14</v>
      </c>
      <c r="D61" s="40">
        <v>148599.5</v>
      </c>
      <c r="E61" s="38">
        <f t="shared" si="0"/>
        <v>4465943.64</v>
      </c>
      <c r="F61" s="38">
        <f t="shared" si="1"/>
        <v>4001.7416129032263</v>
      </c>
      <c r="H61" s="86">
        <f t="shared" si="2"/>
        <v>54994.515951092035</v>
      </c>
    </row>
    <row r="62" spans="1:8" ht="14.25">
      <c r="A62" s="32" t="s">
        <v>13</v>
      </c>
      <c r="B62" s="37">
        <v>7452.2</v>
      </c>
      <c r="C62" s="39">
        <v>31108436.97</v>
      </c>
      <c r="D62" s="40">
        <v>1286658.0999999999</v>
      </c>
      <c r="E62" s="38">
        <f t="shared" si="0"/>
        <v>29821778.869999997</v>
      </c>
      <c r="F62" s="38">
        <f t="shared" si="1"/>
        <v>4001.7416158986607</v>
      </c>
      <c r="H62" s="86">
        <f t="shared" si="2"/>
        <v>62446.71595109203</v>
      </c>
    </row>
    <row r="63" spans="1:8" ht="14.25">
      <c r="A63" s="32" t="s">
        <v>111</v>
      </c>
      <c r="B63" s="37">
        <v>1509.8999999999999</v>
      </c>
      <c r="C63" s="39">
        <v>6317803.659999999</v>
      </c>
      <c r="D63" s="40">
        <v>272185.2</v>
      </c>
      <c r="E63" s="38">
        <f t="shared" si="0"/>
        <v>6045618.459999999</v>
      </c>
      <c r="F63" s="38">
        <f t="shared" si="1"/>
        <v>4003.985999072786</v>
      </c>
      <c r="H63" s="86">
        <f t="shared" si="2"/>
        <v>63956.61595109203</v>
      </c>
    </row>
    <row r="64" spans="1:8" ht="14.25">
      <c r="A64" s="32" t="s">
        <v>233</v>
      </c>
      <c r="B64" s="37">
        <v>349.99999999999994</v>
      </c>
      <c r="C64" s="39">
        <v>1446799.9</v>
      </c>
      <c r="D64" s="40">
        <v>45404.799999999996</v>
      </c>
      <c r="E64" s="38">
        <f t="shared" si="0"/>
        <v>1401395.0999999999</v>
      </c>
      <c r="F64" s="38">
        <f t="shared" si="1"/>
        <v>4003.9860000000003</v>
      </c>
      <c r="H64" s="86">
        <f t="shared" si="2"/>
        <v>64306.61595109203</v>
      </c>
    </row>
    <row r="65" spans="1:8" ht="14.25">
      <c r="A65" s="32" t="s">
        <v>121</v>
      </c>
      <c r="B65" s="37">
        <v>5416.2</v>
      </c>
      <c r="C65" s="39">
        <v>22215577.779999997</v>
      </c>
      <c r="D65" s="40">
        <v>529188.7999999999</v>
      </c>
      <c r="E65" s="38">
        <f t="shared" si="0"/>
        <v>21686388.979999997</v>
      </c>
      <c r="F65" s="38">
        <f t="shared" si="1"/>
        <v>4003.9860012554923</v>
      </c>
      <c r="H65" s="86">
        <f t="shared" si="2"/>
        <v>69722.81595109204</v>
      </c>
    </row>
    <row r="66" spans="1:8" ht="14.25">
      <c r="A66" s="32" t="s">
        <v>128</v>
      </c>
      <c r="B66" s="37">
        <v>221.5</v>
      </c>
      <c r="C66" s="39">
        <v>939588.7</v>
      </c>
      <c r="D66" s="40">
        <v>52705.799999999996</v>
      </c>
      <c r="E66" s="38">
        <f t="shared" si="0"/>
        <v>886882.8999999999</v>
      </c>
      <c r="F66" s="38">
        <f t="shared" si="1"/>
        <v>4003.9860045146725</v>
      </c>
      <c r="H66" s="86">
        <f t="shared" si="2"/>
        <v>69944.31595109204</v>
      </c>
    </row>
    <row r="67" spans="1:8" ht="14.25">
      <c r="A67" s="32" t="s">
        <v>263</v>
      </c>
      <c r="B67" s="41">
        <v>522.5999999999999</v>
      </c>
      <c r="C67" s="42">
        <v>2208832.5999999996</v>
      </c>
      <c r="D67" s="40">
        <v>115176.59999999999</v>
      </c>
      <c r="E67" s="38">
        <f t="shared" si="0"/>
        <v>2093655.9999999995</v>
      </c>
      <c r="F67" s="38">
        <f t="shared" si="1"/>
        <v>4006.2303865288936</v>
      </c>
      <c r="H67" s="86">
        <f t="shared" si="2"/>
        <v>70466.91595109204</v>
      </c>
    </row>
    <row r="68" spans="1:8" ht="14.25">
      <c r="A68" s="32" t="s">
        <v>278</v>
      </c>
      <c r="B68" s="41">
        <v>2462.8999999999996</v>
      </c>
      <c r="C68" s="42">
        <v>10096126.219999999</v>
      </c>
      <c r="D68" s="40">
        <v>229181.4</v>
      </c>
      <c r="E68" s="38">
        <f aca="true" t="shared" si="3" ref="E68:E131">+C68-D68</f>
        <v>9866944.819999998</v>
      </c>
      <c r="F68" s="38">
        <f aca="true" t="shared" si="4" ref="F68:F131">+E68/B68</f>
        <v>4006.2303869422226</v>
      </c>
      <c r="H68" s="86">
        <f t="shared" si="2"/>
        <v>72929.81595109204</v>
      </c>
    </row>
    <row r="69" spans="1:8" ht="14.25">
      <c r="A69" s="32" t="s">
        <v>110</v>
      </c>
      <c r="B69" s="41">
        <v>4444.9</v>
      </c>
      <c r="C69" s="42">
        <v>18381885.659999996</v>
      </c>
      <c r="D69" s="40">
        <v>574592.2</v>
      </c>
      <c r="E69" s="38">
        <f t="shared" si="3"/>
        <v>17807293.459999997</v>
      </c>
      <c r="F69" s="38">
        <f t="shared" si="4"/>
        <v>4006.2303898850364</v>
      </c>
      <c r="H69" s="86">
        <f t="shared" si="2"/>
        <v>77374.71595109203</v>
      </c>
    </row>
    <row r="70" spans="1:8" ht="14.25">
      <c r="A70" s="32" t="s">
        <v>75</v>
      </c>
      <c r="B70" s="37">
        <v>2370.5</v>
      </c>
      <c r="C70" s="39">
        <v>9839532.54</v>
      </c>
      <c r="D70" s="40">
        <v>342763.39999999997</v>
      </c>
      <c r="E70" s="38">
        <f t="shared" si="3"/>
        <v>9496769.139999999</v>
      </c>
      <c r="F70" s="38">
        <f t="shared" si="4"/>
        <v>4006.2303902130348</v>
      </c>
      <c r="H70" s="86">
        <f aca="true" t="shared" si="5" ref="H70:H133">+B70+H69</f>
        <v>79745.21595109203</v>
      </c>
    </row>
    <row r="71" spans="1:8" ht="14.25">
      <c r="A71" s="32" t="s">
        <v>203</v>
      </c>
      <c r="B71" s="41">
        <v>1115.3999999999999</v>
      </c>
      <c r="C71" s="42">
        <v>4593548.38</v>
      </c>
      <c r="D71" s="40">
        <v>124998.99999999999</v>
      </c>
      <c r="E71" s="38">
        <f t="shared" si="3"/>
        <v>4468549.38</v>
      </c>
      <c r="F71" s="38">
        <f t="shared" si="4"/>
        <v>4006.230392684239</v>
      </c>
      <c r="H71" s="86">
        <f t="shared" si="5"/>
        <v>80860.61595109203</v>
      </c>
    </row>
    <row r="72" spans="1:8" ht="14.25">
      <c r="A72" s="32" t="s">
        <v>102</v>
      </c>
      <c r="B72" s="41">
        <v>26.5</v>
      </c>
      <c r="C72" s="42">
        <v>106481.48</v>
      </c>
      <c r="D72" s="40">
        <v>256.9</v>
      </c>
      <c r="E72" s="38">
        <f t="shared" si="3"/>
        <v>106224.58</v>
      </c>
      <c r="F72" s="38">
        <f t="shared" si="4"/>
        <v>4008.474716981132</v>
      </c>
      <c r="H72" s="86">
        <f t="shared" si="5"/>
        <v>80887.11595109203</v>
      </c>
    </row>
    <row r="73" spans="1:8" ht="14.25">
      <c r="A73" s="32" t="s">
        <v>119</v>
      </c>
      <c r="B73" s="37">
        <v>86.3</v>
      </c>
      <c r="C73" s="39">
        <v>356980.17</v>
      </c>
      <c r="D73" s="40">
        <v>11048.8</v>
      </c>
      <c r="E73" s="38">
        <f t="shared" si="3"/>
        <v>345931.37</v>
      </c>
      <c r="F73" s="38">
        <f t="shared" si="4"/>
        <v>4008.474739281576</v>
      </c>
      <c r="H73" s="86">
        <f t="shared" si="5"/>
        <v>80973.41595109203</v>
      </c>
    </row>
    <row r="74" spans="1:8" ht="14.25">
      <c r="A74" s="32" t="s">
        <v>70</v>
      </c>
      <c r="B74" s="37">
        <v>30.9</v>
      </c>
      <c r="C74" s="39">
        <v>128525.26999999999</v>
      </c>
      <c r="D74" s="40">
        <v>4663.4</v>
      </c>
      <c r="E74" s="38">
        <f t="shared" si="3"/>
        <v>123861.87</v>
      </c>
      <c r="F74" s="38">
        <f t="shared" si="4"/>
        <v>4008.4747572815536</v>
      </c>
      <c r="H74" s="86">
        <f t="shared" si="5"/>
        <v>81004.31595109202</v>
      </c>
    </row>
    <row r="75" spans="1:8" ht="14.25">
      <c r="A75" s="32" t="s">
        <v>296</v>
      </c>
      <c r="B75" s="37">
        <v>1055.6</v>
      </c>
      <c r="C75" s="39">
        <v>4383210.27</v>
      </c>
      <c r="D75" s="40">
        <v>151864.3</v>
      </c>
      <c r="E75" s="38">
        <f t="shared" si="3"/>
        <v>4231345.97</v>
      </c>
      <c r="F75" s="38">
        <f t="shared" si="4"/>
        <v>4008.474772641152</v>
      </c>
      <c r="H75" s="86">
        <f t="shared" si="5"/>
        <v>82059.91595109203</v>
      </c>
    </row>
    <row r="76" spans="1:8" ht="14.25">
      <c r="A76" s="32" t="s">
        <v>123</v>
      </c>
      <c r="B76" s="37">
        <v>2538.8</v>
      </c>
      <c r="C76" s="39">
        <v>10352990.459999999</v>
      </c>
      <c r="D76" s="40">
        <v>176274.69999999998</v>
      </c>
      <c r="E76" s="38">
        <f t="shared" si="3"/>
        <v>10176715.76</v>
      </c>
      <c r="F76" s="38">
        <f t="shared" si="4"/>
        <v>4008.4747754844807</v>
      </c>
      <c r="H76" s="86">
        <f t="shared" si="5"/>
        <v>84598.71595109203</v>
      </c>
    </row>
    <row r="77" spans="1:8" ht="14.25">
      <c r="A77" s="32" t="s">
        <v>190</v>
      </c>
      <c r="B77" s="37">
        <v>1845.1</v>
      </c>
      <c r="C77" s="39">
        <v>7690857.21</v>
      </c>
      <c r="D77" s="40">
        <v>294820.39999999997</v>
      </c>
      <c r="E77" s="38">
        <f t="shared" si="3"/>
        <v>7396036.81</v>
      </c>
      <c r="F77" s="38">
        <f t="shared" si="4"/>
        <v>4008.4747764348817</v>
      </c>
      <c r="H77" s="86">
        <f t="shared" si="5"/>
        <v>86443.81595109204</v>
      </c>
    </row>
    <row r="78" spans="1:8" ht="14.25">
      <c r="A78" s="32" t="s">
        <v>179</v>
      </c>
      <c r="B78" s="41">
        <v>172.7</v>
      </c>
      <c r="C78" s="42">
        <v>739500.1</v>
      </c>
      <c r="D78" s="40">
        <v>46848.899999999994</v>
      </c>
      <c r="E78" s="38">
        <f t="shared" si="3"/>
        <v>692651.2</v>
      </c>
      <c r="F78" s="38">
        <f t="shared" si="4"/>
        <v>4010.7191661841343</v>
      </c>
      <c r="H78" s="86">
        <f t="shared" si="5"/>
        <v>86616.51595109203</v>
      </c>
    </row>
    <row r="79" spans="1:8" ht="14.25">
      <c r="A79" s="32" t="s">
        <v>25</v>
      </c>
      <c r="B79" s="37">
        <v>1000.6999999999999</v>
      </c>
      <c r="C79" s="39">
        <v>4257664.97</v>
      </c>
      <c r="D79" s="40">
        <v>244138.3</v>
      </c>
      <c r="E79" s="38">
        <f t="shared" si="3"/>
        <v>4013526.67</v>
      </c>
      <c r="F79" s="38">
        <f t="shared" si="4"/>
        <v>4010.7191665833916</v>
      </c>
      <c r="H79" s="86">
        <f t="shared" si="5"/>
        <v>87617.21595109203</v>
      </c>
    </row>
    <row r="80" spans="1:8" ht="14.25">
      <c r="A80" s="32" t="s">
        <v>323</v>
      </c>
      <c r="B80" s="41">
        <v>2201.7999999999997</v>
      </c>
      <c r="C80" s="42">
        <v>9124407.739999998</v>
      </c>
      <c r="D80" s="40">
        <v>288664.6</v>
      </c>
      <c r="E80" s="38">
        <f t="shared" si="3"/>
        <v>8835743.139999999</v>
      </c>
      <c r="F80" s="38">
        <f t="shared" si="4"/>
        <v>4012.9635480061766</v>
      </c>
      <c r="H80" s="86">
        <f t="shared" si="5"/>
        <v>89819.01595109203</v>
      </c>
    </row>
    <row r="81" spans="1:8" ht="14.25">
      <c r="A81" s="32" t="s">
        <v>124</v>
      </c>
      <c r="B81" s="41">
        <v>8228</v>
      </c>
      <c r="C81" s="42">
        <v>34375301.18</v>
      </c>
      <c r="D81" s="40">
        <v>1356637.0999999999</v>
      </c>
      <c r="E81" s="38">
        <f t="shared" si="3"/>
        <v>33018664.08</v>
      </c>
      <c r="F81" s="38">
        <f t="shared" si="4"/>
        <v>4012.9635488575595</v>
      </c>
      <c r="H81" s="86">
        <f t="shared" si="5"/>
        <v>98047.01595109203</v>
      </c>
    </row>
    <row r="82" spans="1:8" ht="14.25">
      <c r="A82" s="32" t="s">
        <v>231</v>
      </c>
      <c r="B82" s="37">
        <v>3422.5</v>
      </c>
      <c r="C82" s="39">
        <v>14234098.45</v>
      </c>
      <c r="D82" s="40">
        <v>499730.69999999995</v>
      </c>
      <c r="E82" s="38">
        <f t="shared" si="3"/>
        <v>13734367.75</v>
      </c>
      <c r="F82" s="38">
        <f t="shared" si="4"/>
        <v>4012.963550036523</v>
      </c>
      <c r="H82" s="86">
        <f t="shared" si="5"/>
        <v>101469.51595109203</v>
      </c>
    </row>
    <row r="83" spans="1:8" ht="14.25">
      <c r="A83" s="32" t="s">
        <v>58</v>
      </c>
      <c r="B83" s="37">
        <v>3318.2</v>
      </c>
      <c r="C83" s="39">
        <v>13893706.27</v>
      </c>
      <c r="D83" s="40">
        <v>570443.2999999999</v>
      </c>
      <c r="E83" s="38">
        <f t="shared" si="3"/>
        <v>13323262.969999999</v>
      </c>
      <c r="F83" s="38">
        <f t="shared" si="4"/>
        <v>4015.2079350250133</v>
      </c>
      <c r="H83" s="86">
        <f t="shared" si="5"/>
        <v>104787.71595109203</v>
      </c>
    </row>
    <row r="84" spans="1:8" ht="14.25">
      <c r="A84" s="32" t="s">
        <v>6</v>
      </c>
      <c r="B84" s="37">
        <v>1966.3999999999999</v>
      </c>
      <c r="C84" s="39">
        <v>8179188.989999999</v>
      </c>
      <c r="D84" s="40">
        <v>283684.1</v>
      </c>
      <c r="E84" s="38">
        <f t="shared" si="3"/>
        <v>7895504.89</v>
      </c>
      <c r="F84" s="38">
        <f t="shared" si="4"/>
        <v>4015.207938364524</v>
      </c>
      <c r="H84" s="86">
        <f t="shared" si="5"/>
        <v>106754.11595109203</v>
      </c>
    </row>
    <row r="85" spans="1:8" ht="14.25">
      <c r="A85" s="32" t="s">
        <v>184</v>
      </c>
      <c r="B85" s="41">
        <v>1379.3999999999999</v>
      </c>
      <c r="C85" s="42">
        <v>5717201.529999999</v>
      </c>
      <c r="D85" s="40">
        <v>175527.8</v>
      </c>
      <c r="E85" s="38">
        <f t="shared" si="3"/>
        <v>5541673.7299999995</v>
      </c>
      <c r="F85" s="38">
        <f t="shared" si="4"/>
        <v>4017.4523198492097</v>
      </c>
      <c r="H85" s="86">
        <f t="shared" si="5"/>
        <v>108133.51595109202</v>
      </c>
    </row>
    <row r="86" spans="1:8" ht="14.25">
      <c r="A86" s="32" t="s">
        <v>249</v>
      </c>
      <c r="B86" s="41">
        <v>4443.5</v>
      </c>
      <c r="C86" s="42">
        <v>18256873.9</v>
      </c>
      <c r="D86" s="40">
        <v>405324.5</v>
      </c>
      <c r="E86" s="38">
        <f t="shared" si="3"/>
        <v>17851549.4</v>
      </c>
      <c r="F86" s="38">
        <f t="shared" si="4"/>
        <v>4017.452323618769</v>
      </c>
      <c r="H86" s="86">
        <f t="shared" si="5"/>
        <v>112577.01595109202</v>
      </c>
    </row>
    <row r="87" spans="1:8" ht="14.25">
      <c r="A87" s="32" t="s">
        <v>59</v>
      </c>
      <c r="B87" s="37">
        <v>785.8</v>
      </c>
      <c r="C87" s="39">
        <v>3329933.7399999998</v>
      </c>
      <c r="D87" s="40">
        <v>173019.69999999998</v>
      </c>
      <c r="E87" s="38">
        <f t="shared" si="3"/>
        <v>3156914.0399999996</v>
      </c>
      <c r="F87" s="38">
        <f t="shared" si="4"/>
        <v>4017.4523288368537</v>
      </c>
      <c r="H87" s="86">
        <f t="shared" si="5"/>
        <v>113362.81595109202</v>
      </c>
    </row>
    <row r="88" spans="1:8" ht="14.25">
      <c r="A88" s="32" t="s">
        <v>84</v>
      </c>
      <c r="B88" s="37">
        <v>1999.6999999999998</v>
      </c>
      <c r="C88" s="39">
        <v>8380819.31</v>
      </c>
      <c r="D88" s="40">
        <v>342631.8</v>
      </c>
      <c r="E88" s="38">
        <f t="shared" si="3"/>
        <v>8038187.51</v>
      </c>
      <c r="F88" s="38">
        <f t="shared" si="4"/>
        <v>4019.696709506426</v>
      </c>
      <c r="H88" s="86">
        <f t="shared" si="5"/>
        <v>115362.51595109202</v>
      </c>
    </row>
    <row r="89" spans="1:8" ht="14.25">
      <c r="A89" s="32" t="s">
        <v>207</v>
      </c>
      <c r="B89" s="37">
        <v>228.79999999999998</v>
      </c>
      <c r="C89" s="39">
        <v>967518.0099999999</v>
      </c>
      <c r="D89" s="40">
        <v>47811.399999999994</v>
      </c>
      <c r="E89" s="38">
        <f t="shared" si="3"/>
        <v>919706.6099999999</v>
      </c>
      <c r="F89" s="38">
        <f t="shared" si="4"/>
        <v>4019.6967220279716</v>
      </c>
      <c r="H89" s="86">
        <f t="shared" si="5"/>
        <v>115591.31595109202</v>
      </c>
    </row>
    <row r="90" spans="1:8" ht="14.25">
      <c r="A90" s="32" t="s">
        <v>47</v>
      </c>
      <c r="B90" s="37">
        <v>2186.8999999999996</v>
      </c>
      <c r="C90" s="39">
        <v>9105866.379999999</v>
      </c>
      <c r="D90" s="40">
        <v>310283.39999999997</v>
      </c>
      <c r="E90" s="38">
        <f t="shared" si="3"/>
        <v>8795582.979999999</v>
      </c>
      <c r="F90" s="38">
        <f t="shared" si="4"/>
        <v>4021.9410947002607</v>
      </c>
      <c r="H90" s="86">
        <f t="shared" si="5"/>
        <v>117778.21595109202</v>
      </c>
    </row>
    <row r="91" spans="1:8" ht="14.25">
      <c r="A91" s="32" t="s">
        <v>251</v>
      </c>
      <c r="B91" s="37">
        <v>4030.6</v>
      </c>
      <c r="C91" s="39">
        <v>16905981.279999997</v>
      </c>
      <c r="D91" s="40">
        <v>695145.5</v>
      </c>
      <c r="E91" s="38">
        <f t="shared" si="3"/>
        <v>16210835.779999997</v>
      </c>
      <c r="F91" s="38">
        <f t="shared" si="4"/>
        <v>4021.941095618518</v>
      </c>
      <c r="H91" s="86">
        <f t="shared" si="5"/>
        <v>121808.81595109202</v>
      </c>
    </row>
    <row r="92" spans="1:8" ht="14.25">
      <c r="A92" s="32" t="s">
        <v>319</v>
      </c>
      <c r="B92" s="41">
        <v>4987</v>
      </c>
      <c r="C92" s="42">
        <v>20779655.471216336</v>
      </c>
      <c r="D92" s="40">
        <v>720246.1</v>
      </c>
      <c r="E92" s="38">
        <f t="shared" si="3"/>
        <v>20059409.371216334</v>
      </c>
      <c r="F92" s="38">
        <f t="shared" si="4"/>
        <v>4022.3399581344165</v>
      </c>
      <c r="H92" s="86">
        <f t="shared" si="5"/>
        <v>126795.81595109202</v>
      </c>
    </row>
    <row r="93" spans="1:8" ht="14.25">
      <c r="A93" s="32" t="s">
        <v>183</v>
      </c>
      <c r="B93" s="37">
        <v>1183.8999999999999</v>
      </c>
      <c r="C93" s="39">
        <v>4974628.9163136985</v>
      </c>
      <c r="D93" s="40">
        <v>212188.19999999998</v>
      </c>
      <c r="E93" s="38">
        <f t="shared" si="3"/>
        <v>4762440.716313698</v>
      </c>
      <c r="F93" s="38">
        <f t="shared" si="4"/>
        <v>4022.6714387310576</v>
      </c>
      <c r="H93" s="86">
        <f t="shared" si="5"/>
        <v>127979.71595109202</v>
      </c>
    </row>
    <row r="94" spans="1:8" ht="14.25">
      <c r="A94" s="32" t="s">
        <v>147</v>
      </c>
      <c r="B94" s="37">
        <v>1923.8</v>
      </c>
      <c r="C94" s="39">
        <v>8013297.93</v>
      </c>
      <c r="D94" s="40">
        <v>271569.89999999997</v>
      </c>
      <c r="E94" s="38">
        <f t="shared" si="3"/>
        <v>7741728.029999999</v>
      </c>
      <c r="F94" s="38">
        <f t="shared" si="4"/>
        <v>4024.185481858821</v>
      </c>
      <c r="H94" s="86">
        <f t="shared" si="5"/>
        <v>129903.51595109202</v>
      </c>
    </row>
    <row r="95" spans="1:8" ht="14.25">
      <c r="A95" s="32" t="s">
        <v>69</v>
      </c>
      <c r="B95" s="37">
        <v>1194.5</v>
      </c>
      <c r="C95" s="39">
        <v>4990948.96</v>
      </c>
      <c r="D95" s="40">
        <v>184059.4</v>
      </c>
      <c r="E95" s="38">
        <f t="shared" si="3"/>
        <v>4806889.56</v>
      </c>
      <c r="F95" s="38">
        <f t="shared" si="4"/>
        <v>4024.1854834658848</v>
      </c>
      <c r="H95" s="86">
        <f t="shared" si="5"/>
        <v>131098.015951092</v>
      </c>
    </row>
    <row r="96" spans="1:8" ht="14.25">
      <c r="A96" s="32" t="s">
        <v>266</v>
      </c>
      <c r="B96" s="37">
        <v>1294</v>
      </c>
      <c r="C96" s="39">
        <v>5387749.72</v>
      </c>
      <c r="D96" s="40">
        <v>180453.69999999998</v>
      </c>
      <c r="E96" s="38">
        <f t="shared" si="3"/>
        <v>5207296.02</v>
      </c>
      <c r="F96" s="38">
        <f t="shared" si="4"/>
        <v>4024.185486862442</v>
      </c>
      <c r="H96" s="86">
        <f t="shared" si="5"/>
        <v>132392.015951092</v>
      </c>
    </row>
    <row r="97" spans="1:8" ht="14.25">
      <c r="A97" s="32" t="s">
        <v>78</v>
      </c>
      <c r="B97" s="41">
        <v>492.59999999999997</v>
      </c>
      <c r="C97" s="42">
        <v>2117403.55</v>
      </c>
      <c r="D97" s="40">
        <v>133984.19999999998</v>
      </c>
      <c r="E97" s="38">
        <f t="shared" si="3"/>
        <v>1983419.3499999999</v>
      </c>
      <c r="F97" s="38">
        <f t="shared" si="4"/>
        <v>4026.429861956963</v>
      </c>
      <c r="H97" s="86">
        <f t="shared" si="5"/>
        <v>132884.615951092</v>
      </c>
    </row>
    <row r="98" spans="1:8" ht="14.25">
      <c r="A98" s="32" t="s">
        <v>122</v>
      </c>
      <c r="B98" s="37">
        <v>7611.7</v>
      </c>
      <c r="C98" s="39">
        <v>32380987.24</v>
      </c>
      <c r="D98" s="40">
        <v>1733011</v>
      </c>
      <c r="E98" s="38">
        <f t="shared" si="3"/>
        <v>30647976.24</v>
      </c>
      <c r="F98" s="38">
        <f t="shared" si="4"/>
        <v>4026.4298698056937</v>
      </c>
      <c r="H98" s="86">
        <f t="shared" si="5"/>
        <v>140496.31595109202</v>
      </c>
    </row>
    <row r="99" spans="1:8" ht="14.25">
      <c r="A99" s="32" t="s">
        <v>67</v>
      </c>
      <c r="B99" s="37">
        <v>12474.099999999999</v>
      </c>
      <c r="C99" s="39">
        <v>51844372.63999999</v>
      </c>
      <c r="D99" s="40">
        <v>1618283.7999999998</v>
      </c>
      <c r="E99" s="38">
        <f t="shared" si="3"/>
        <v>50226088.839999996</v>
      </c>
      <c r="F99" s="38">
        <f t="shared" si="4"/>
        <v>4026.429869890413</v>
      </c>
      <c r="H99" s="86">
        <f t="shared" si="5"/>
        <v>152970.41595109203</v>
      </c>
    </row>
    <row r="100" spans="1:8" ht="14.25">
      <c r="A100" s="32" t="s">
        <v>157</v>
      </c>
      <c r="B100" s="41">
        <v>2849</v>
      </c>
      <c r="C100" s="42">
        <v>12051299.1</v>
      </c>
      <c r="D100" s="40">
        <v>580000.3999999999</v>
      </c>
      <c r="E100" s="38">
        <f t="shared" si="3"/>
        <v>11471298.7</v>
      </c>
      <c r="F100" s="38">
        <f t="shared" si="4"/>
        <v>4026.42987012987</v>
      </c>
      <c r="H100" s="86">
        <f t="shared" si="5"/>
        <v>155819.41595109203</v>
      </c>
    </row>
    <row r="101" spans="1:8" ht="14.25">
      <c r="A101" s="32" t="s">
        <v>116</v>
      </c>
      <c r="B101" s="37">
        <v>13160.699999999999</v>
      </c>
      <c r="C101" s="39">
        <v>54338007.989999995</v>
      </c>
      <c r="D101" s="40">
        <v>1317834.7</v>
      </c>
      <c r="E101" s="38">
        <f t="shared" si="3"/>
        <v>53020173.28999999</v>
      </c>
      <c r="F101" s="38">
        <f t="shared" si="4"/>
        <v>4028.6742566884736</v>
      </c>
      <c r="H101" s="86">
        <f t="shared" si="5"/>
        <v>168980.11595109204</v>
      </c>
    </row>
    <row r="102" spans="1:8" ht="14.25">
      <c r="A102" s="32" t="s">
        <v>276</v>
      </c>
      <c r="B102" s="41">
        <v>5387.5</v>
      </c>
      <c r="C102" s="42">
        <v>22679115.659999996</v>
      </c>
      <c r="D102" s="40">
        <v>974633.1</v>
      </c>
      <c r="E102" s="38">
        <f t="shared" si="3"/>
        <v>21704482.559999995</v>
      </c>
      <c r="F102" s="38">
        <f t="shared" si="4"/>
        <v>4028.674257076565</v>
      </c>
      <c r="H102" s="86">
        <f t="shared" si="5"/>
        <v>174367.61595109204</v>
      </c>
    </row>
    <row r="103" spans="1:8" ht="14.25">
      <c r="A103" s="32" t="s">
        <v>232</v>
      </c>
      <c r="B103" s="41">
        <v>3021.7</v>
      </c>
      <c r="C103" s="42">
        <v>12570958.459999999</v>
      </c>
      <c r="D103" s="40">
        <v>390731.6</v>
      </c>
      <c r="E103" s="38">
        <f t="shared" si="3"/>
        <v>12180226.86</v>
      </c>
      <c r="F103" s="38">
        <f t="shared" si="4"/>
        <v>4030.918641824139</v>
      </c>
      <c r="H103" s="86">
        <f t="shared" si="5"/>
        <v>177389.31595109205</v>
      </c>
    </row>
    <row r="104" spans="1:8" ht="14.25">
      <c r="A104" s="32" t="s">
        <v>106</v>
      </c>
      <c r="B104" s="37">
        <v>4338.799999999999</v>
      </c>
      <c r="C104" s="39">
        <v>18251229.11</v>
      </c>
      <c r="D104" s="40">
        <v>761879.2999999999</v>
      </c>
      <c r="E104" s="38">
        <f t="shared" si="3"/>
        <v>17489349.81</v>
      </c>
      <c r="F104" s="38">
        <f t="shared" si="4"/>
        <v>4030.9186434037065</v>
      </c>
      <c r="H104" s="86">
        <f t="shared" si="5"/>
        <v>181728.11595109204</v>
      </c>
    </row>
    <row r="105" spans="1:8" ht="14.25">
      <c r="A105" s="32" t="s">
        <v>130</v>
      </c>
      <c r="B105" s="37">
        <v>29.4</v>
      </c>
      <c r="C105" s="39">
        <v>124361.01</v>
      </c>
      <c r="D105" s="40">
        <v>5852</v>
      </c>
      <c r="E105" s="38">
        <f t="shared" si="3"/>
        <v>118509.01</v>
      </c>
      <c r="F105" s="38">
        <f t="shared" si="4"/>
        <v>4030.9187074829933</v>
      </c>
      <c r="H105" s="86">
        <f t="shared" si="5"/>
        <v>181757.51595109203</v>
      </c>
    </row>
    <row r="106" spans="1:8" ht="14.25">
      <c r="A106" s="32" t="s">
        <v>282</v>
      </c>
      <c r="B106" s="41">
        <v>342.09999999999997</v>
      </c>
      <c r="C106" s="42">
        <v>1431528.97</v>
      </c>
      <c r="D106" s="40">
        <v>51783.899999999994</v>
      </c>
      <c r="E106" s="38">
        <f t="shared" si="3"/>
        <v>1379745.07</v>
      </c>
      <c r="F106" s="38">
        <f t="shared" si="4"/>
        <v>4033.1630225080394</v>
      </c>
      <c r="H106" s="86">
        <f t="shared" si="5"/>
        <v>182099.61595109204</v>
      </c>
    </row>
    <row r="107" spans="1:8" ht="14.25">
      <c r="A107" s="32" t="s">
        <v>294</v>
      </c>
      <c r="B107" s="37">
        <v>1181.1</v>
      </c>
      <c r="C107" s="39">
        <v>4983968.75</v>
      </c>
      <c r="D107" s="40">
        <v>220399.9</v>
      </c>
      <c r="E107" s="38">
        <f t="shared" si="3"/>
        <v>4763568.85</v>
      </c>
      <c r="F107" s="38">
        <f t="shared" si="4"/>
        <v>4033.1630259927188</v>
      </c>
      <c r="H107" s="86">
        <f t="shared" si="5"/>
        <v>183280.71595109205</v>
      </c>
    </row>
    <row r="108" spans="1:8" ht="14.25">
      <c r="A108" s="32" t="s">
        <v>1</v>
      </c>
      <c r="B108" s="37">
        <v>2842.9</v>
      </c>
      <c r="C108" s="39">
        <v>11787226.78</v>
      </c>
      <c r="D108" s="40">
        <v>321347.6</v>
      </c>
      <c r="E108" s="38">
        <f t="shared" si="3"/>
        <v>11465879.18</v>
      </c>
      <c r="F108" s="38">
        <f t="shared" si="4"/>
        <v>4033.1630307080795</v>
      </c>
      <c r="H108" s="86">
        <f t="shared" si="5"/>
        <v>186123.61595109204</v>
      </c>
    </row>
    <row r="109" spans="1:8" ht="14.25">
      <c r="A109" s="32" t="s">
        <v>30</v>
      </c>
      <c r="B109" s="41">
        <v>5409.099999999999</v>
      </c>
      <c r="C109" s="42">
        <v>23001225.15</v>
      </c>
      <c r="D109" s="40">
        <v>1185443</v>
      </c>
      <c r="E109" s="38">
        <f t="shared" si="3"/>
        <v>21815782.15</v>
      </c>
      <c r="F109" s="38">
        <f t="shared" si="4"/>
        <v>4033.163030818436</v>
      </c>
      <c r="H109" s="86">
        <f t="shared" si="5"/>
        <v>191532.71595109205</v>
      </c>
    </row>
    <row r="110" spans="1:8" ht="14.25">
      <c r="A110" s="32" t="s">
        <v>71</v>
      </c>
      <c r="B110" s="37">
        <v>719.9</v>
      </c>
      <c r="C110" s="39">
        <v>3055308.2699999996</v>
      </c>
      <c r="D110" s="40">
        <v>151834.19999999998</v>
      </c>
      <c r="E110" s="38">
        <f t="shared" si="3"/>
        <v>2903474.0699999994</v>
      </c>
      <c r="F110" s="38">
        <f t="shared" si="4"/>
        <v>4033.163036532851</v>
      </c>
      <c r="H110" s="86">
        <f t="shared" si="5"/>
        <v>192252.61595109204</v>
      </c>
    </row>
    <row r="111" spans="1:8" ht="14.25">
      <c r="A111" s="32" t="s">
        <v>200</v>
      </c>
      <c r="B111" s="37">
        <v>98.3</v>
      </c>
      <c r="C111" s="39">
        <v>408023.23</v>
      </c>
      <c r="D111" s="40">
        <v>11563.3</v>
      </c>
      <c r="E111" s="38">
        <f t="shared" si="3"/>
        <v>396459.93</v>
      </c>
      <c r="F111" s="38">
        <f t="shared" si="4"/>
        <v>4033.1630722278737</v>
      </c>
      <c r="H111" s="86">
        <f t="shared" si="5"/>
        <v>192350.91595109203</v>
      </c>
    </row>
    <row r="112" spans="1:8" ht="14.25">
      <c r="A112" s="32" t="s">
        <v>57</v>
      </c>
      <c r="B112" s="37">
        <v>1080.3</v>
      </c>
      <c r="C112" s="39">
        <v>4543707.43</v>
      </c>
      <c r="D112" s="40">
        <v>184256.8</v>
      </c>
      <c r="E112" s="38">
        <f t="shared" si="3"/>
        <v>4359450.63</v>
      </c>
      <c r="F112" s="38">
        <f t="shared" si="4"/>
        <v>4035.407414607054</v>
      </c>
      <c r="H112" s="86">
        <f t="shared" si="5"/>
        <v>193431.21595109202</v>
      </c>
    </row>
    <row r="113" spans="1:8" ht="14.25">
      <c r="A113" s="32" t="s">
        <v>261</v>
      </c>
      <c r="B113" s="37">
        <v>604.4999999999999</v>
      </c>
      <c r="C113" s="39">
        <v>2584351.28</v>
      </c>
      <c r="D113" s="40">
        <v>143976.69999999998</v>
      </c>
      <c r="E113" s="38">
        <f t="shared" si="3"/>
        <v>2440374.5799999996</v>
      </c>
      <c r="F113" s="38">
        <f t="shared" si="4"/>
        <v>4037.0133664185278</v>
      </c>
      <c r="H113" s="86">
        <f t="shared" si="5"/>
        <v>194035.71595109202</v>
      </c>
    </row>
    <row r="114" spans="1:8" ht="14.25">
      <c r="A114" s="32" t="s">
        <v>293</v>
      </c>
      <c r="B114" s="41">
        <v>5112</v>
      </c>
      <c r="C114" s="42">
        <v>21514626.22</v>
      </c>
      <c r="D114" s="40">
        <v>874150.2</v>
      </c>
      <c r="E114" s="38">
        <f t="shared" si="3"/>
        <v>20640476.02</v>
      </c>
      <c r="F114" s="38">
        <f t="shared" si="4"/>
        <v>4037.651803599374</v>
      </c>
      <c r="H114" s="86">
        <f t="shared" si="5"/>
        <v>199147.71595109202</v>
      </c>
    </row>
    <row r="115" spans="1:8" ht="14.25">
      <c r="A115" s="32" t="s">
        <v>139</v>
      </c>
      <c r="B115" s="41">
        <v>5025.7</v>
      </c>
      <c r="C115" s="42">
        <v>20858947.569999997</v>
      </c>
      <c r="D115" s="40">
        <v>566920.8999999999</v>
      </c>
      <c r="E115" s="38">
        <f t="shared" si="3"/>
        <v>20292026.669999998</v>
      </c>
      <c r="F115" s="38">
        <f t="shared" si="4"/>
        <v>4037.6518037288333</v>
      </c>
      <c r="H115" s="86">
        <f t="shared" si="5"/>
        <v>204173.41595109203</v>
      </c>
    </row>
    <row r="116" spans="1:8" ht="14.25">
      <c r="A116" s="32" t="s">
        <v>182</v>
      </c>
      <c r="B116" s="37">
        <v>1380.1</v>
      </c>
      <c r="C116" s="39">
        <v>5775486.43</v>
      </c>
      <c r="D116" s="40">
        <v>200025.69999999998</v>
      </c>
      <c r="E116" s="38">
        <f t="shared" si="3"/>
        <v>5575460.7299999995</v>
      </c>
      <c r="F116" s="38">
        <f t="shared" si="4"/>
        <v>4039.8961886819793</v>
      </c>
      <c r="H116" s="86">
        <f t="shared" si="5"/>
        <v>205553.51595109203</v>
      </c>
    </row>
    <row r="117" spans="1:8" ht="14.25">
      <c r="A117" s="32" t="s">
        <v>134</v>
      </c>
      <c r="B117" s="37">
        <v>12377.5</v>
      </c>
      <c r="C117" s="39">
        <v>51262880.599999994</v>
      </c>
      <c r="D117" s="40">
        <v>1259065.5</v>
      </c>
      <c r="E117" s="38">
        <f t="shared" si="3"/>
        <v>50003815.099999994</v>
      </c>
      <c r="F117" s="38">
        <f t="shared" si="4"/>
        <v>4039.8961906685513</v>
      </c>
      <c r="H117" s="86">
        <f t="shared" si="5"/>
        <v>217931.01595109203</v>
      </c>
    </row>
    <row r="118" spans="1:8" ht="14.25">
      <c r="A118" s="32" t="s">
        <v>240</v>
      </c>
      <c r="B118" s="37">
        <v>2575.9999999999995</v>
      </c>
      <c r="C118" s="39">
        <v>10810782.489999998</v>
      </c>
      <c r="D118" s="40">
        <v>404009.89999999997</v>
      </c>
      <c r="E118" s="38">
        <f t="shared" si="3"/>
        <v>10406772.589999998</v>
      </c>
      <c r="F118" s="38">
        <f t="shared" si="4"/>
        <v>4039.8961917701863</v>
      </c>
      <c r="H118" s="86">
        <f t="shared" si="5"/>
        <v>220507.01595109203</v>
      </c>
    </row>
    <row r="119" spans="1:8" ht="14.25">
      <c r="A119" s="32" t="s">
        <v>304</v>
      </c>
      <c r="B119" s="34">
        <v>378.59999999999997</v>
      </c>
      <c r="C119" s="39">
        <v>1633849.5</v>
      </c>
      <c r="D119" s="40">
        <v>104344.79999999999</v>
      </c>
      <c r="E119" s="38">
        <f t="shared" si="3"/>
        <v>1529504.7</v>
      </c>
      <c r="F119" s="38">
        <f t="shared" si="4"/>
        <v>4039.896196513471</v>
      </c>
      <c r="H119" s="86">
        <f t="shared" si="5"/>
        <v>220885.61595109204</v>
      </c>
    </row>
    <row r="120" spans="1:8" ht="14.25">
      <c r="A120" s="32" t="s">
        <v>94</v>
      </c>
      <c r="B120" s="37">
        <v>218.7</v>
      </c>
      <c r="C120" s="39">
        <v>971292</v>
      </c>
      <c r="D120" s="40">
        <v>87766.7</v>
      </c>
      <c r="E120" s="38">
        <f t="shared" si="3"/>
        <v>883525.3</v>
      </c>
      <c r="F120" s="38">
        <f t="shared" si="4"/>
        <v>4039.8962048468225</v>
      </c>
      <c r="H120" s="86">
        <f t="shared" si="5"/>
        <v>221104.31595109205</v>
      </c>
    </row>
    <row r="121" spans="1:8" ht="14.25">
      <c r="A121" s="32" t="s">
        <v>285</v>
      </c>
      <c r="B121" s="37">
        <v>8813.9</v>
      </c>
      <c r="C121" s="39">
        <v>37112437.33</v>
      </c>
      <c r="D121" s="40">
        <v>1465632.7</v>
      </c>
      <c r="E121" s="38">
        <f t="shared" si="3"/>
        <v>35646804.629999995</v>
      </c>
      <c r="F121" s="38">
        <f t="shared" si="4"/>
        <v>4044.384963523525</v>
      </c>
      <c r="H121" s="86">
        <f t="shared" si="5"/>
        <v>229918.21595109205</v>
      </c>
    </row>
    <row r="122" spans="1:8" ht="14.25">
      <c r="A122" s="32" t="s">
        <v>192</v>
      </c>
      <c r="B122" s="41">
        <v>35374.6</v>
      </c>
      <c r="C122" s="42">
        <v>147135727.14999998</v>
      </c>
      <c r="D122" s="40">
        <v>4067226.8</v>
      </c>
      <c r="E122" s="38">
        <f t="shared" si="3"/>
        <v>143068500.34999996</v>
      </c>
      <c r="F122" s="38">
        <f t="shared" si="4"/>
        <v>4044.3849640702642</v>
      </c>
      <c r="H122" s="86">
        <f t="shared" si="5"/>
        <v>265292.81595109205</v>
      </c>
    </row>
    <row r="123" spans="1:8" ht="14.25">
      <c r="A123" s="32" t="s">
        <v>34</v>
      </c>
      <c r="B123" s="37">
        <v>216.79999999999998</v>
      </c>
      <c r="C123" s="39">
        <v>917641.07</v>
      </c>
      <c r="D123" s="40">
        <v>40793.899999999994</v>
      </c>
      <c r="E123" s="38">
        <f t="shared" si="3"/>
        <v>876847.1699999999</v>
      </c>
      <c r="F123" s="38">
        <f t="shared" si="4"/>
        <v>4044.498016605166</v>
      </c>
      <c r="H123" s="86">
        <f t="shared" si="5"/>
        <v>265509.61595109204</v>
      </c>
    </row>
    <row r="124" spans="1:8" ht="14.25">
      <c r="A124" s="32" t="s">
        <v>223</v>
      </c>
      <c r="B124" s="37">
        <v>8807.4</v>
      </c>
      <c r="C124" s="39">
        <v>36860462.44</v>
      </c>
      <c r="D124" s="40">
        <v>1220179.0999999999</v>
      </c>
      <c r="E124" s="38">
        <f t="shared" si="3"/>
        <v>35640283.339999996</v>
      </c>
      <c r="F124" s="38">
        <f t="shared" si="4"/>
        <v>4046.6293503190495</v>
      </c>
      <c r="H124" s="86">
        <f t="shared" si="5"/>
        <v>274317.01595109206</v>
      </c>
    </row>
    <row r="125" spans="1:8" ht="14.25">
      <c r="A125" s="32" t="s">
        <v>171</v>
      </c>
      <c r="B125" s="41">
        <v>3345.7</v>
      </c>
      <c r="C125" s="42">
        <v>13861105.319999998</v>
      </c>
      <c r="D125" s="40">
        <v>322297.5</v>
      </c>
      <c r="E125" s="38">
        <f t="shared" si="3"/>
        <v>13538807.819999998</v>
      </c>
      <c r="F125" s="38">
        <f t="shared" si="4"/>
        <v>4046.6293511073914</v>
      </c>
      <c r="H125" s="86">
        <f t="shared" si="5"/>
        <v>277662.7159510921</v>
      </c>
    </row>
    <row r="126" spans="1:8" ht="14.25">
      <c r="A126" s="32" t="s">
        <v>155</v>
      </c>
      <c r="B126" s="41">
        <v>490.7</v>
      </c>
      <c r="C126" s="42">
        <v>2043888.3399999999</v>
      </c>
      <c r="D126" s="40">
        <v>57106</v>
      </c>
      <c r="E126" s="38">
        <f t="shared" si="3"/>
        <v>1986782.3399999999</v>
      </c>
      <c r="F126" s="38">
        <f t="shared" si="4"/>
        <v>4048.8737314041164</v>
      </c>
      <c r="H126" s="86">
        <f t="shared" si="5"/>
        <v>278153.4159510921</v>
      </c>
    </row>
    <row r="127" spans="1:8" ht="14.25">
      <c r="A127" s="32" t="s">
        <v>68</v>
      </c>
      <c r="B127" s="41">
        <v>5350.599999999999</v>
      </c>
      <c r="C127" s="42">
        <v>22554488.619999997</v>
      </c>
      <c r="D127" s="40">
        <v>890584.7999999999</v>
      </c>
      <c r="E127" s="38">
        <f t="shared" si="3"/>
        <v>21663903.819999997</v>
      </c>
      <c r="F127" s="38">
        <f t="shared" si="4"/>
        <v>4048.8737375247633</v>
      </c>
      <c r="H127" s="86">
        <f t="shared" si="5"/>
        <v>283504.01595109206</v>
      </c>
    </row>
    <row r="128" spans="1:8" ht="14.25">
      <c r="A128" s="32" t="s">
        <v>135</v>
      </c>
      <c r="B128" s="41">
        <v>2298</v>
      </c>
      <c r="C128" s="42">
        <v>9669660.75</v>
      </c>
      <c r="D128" s="40">
        <v>365348.89999999997</v>
      </c>
      <c r="E128" s="38">
        <f t="shared" si="3"/>
        <v>9304311.85</v>
      </c>
      <c r="F128" s="38">
        <f t="shared" si="4"/>
        <v>4048.873738033072</v>
      </c>
      <c r="H128" s="86">
        <f t="shared" si="5"/>
        <v>285802.01595109206</v>
      </c>
    </row>
    <row r="129" spans="1:8" ht="14.25">
      <c r="A129" s="32" t="s">
        <v>262</v>
      </c>
      <c r="B129" s="37">
        <v>554.9</v>
      </c>
      <c r="C129" s="39">
        <v>2360024.1399999997</v>
      </c>
      <c r="D129" s="40">
        <v>113304.09999999999</v>
      </c>
      <c r="E129" s="38">
        <f t="shared" si="3"/>
        <v>2246720.0399999996</v>
      </c>
      <c r="F129" s="38">
        <f t="shared" si="4"/>
        <v>4048.8737430167594</v>
      </c>
      <c r="H129" s="86">
        <f t="shared" si="5"/>
        <v>286356.9159510921</v>
      </c>
    </row>
    <row r="130" spans="1:8" ht="14.25">
      <c r="A130" s="32" t="s">
        <v>24</v>
      </c>
      <c r="B130" s="41">
        <v>2209.3999999999996</v>
      </c>
      <c r="C130" s="42">
        <v>9360068.379999999</v>
      </c>
      <c r="D130" s="40">
        <v>409528</v>
      </c>
      <c r="E130" s="38">
        <f t="shared" si="3"/>
        <v>8950540.379999999</v>
      </c>
      <c r="F130" s="38">
        <f t="shared" si="4"/>
        <v>4051.118122567213</v>
      </c>
      <c r="H130" s="86">
        <f t="shared" si="5"/>
        <v>288566.3159510921</v>
      </c>
    </row>
    <row r="131" spans="1:8" ht="14.25">
      <c r="A131" s="32" t="s">
        <v>280</v>
      </c>
      <c r="B131" s="41">
        <v>31621.5</v>
      </c>
      <c r="C131" s="42">
        <v>131878887.66999999</v>
      </c>
      <c r="D131" s="40">
        <v>3776455.9</v>
      </c>
      <c r="E131" s="38">
        <f t="shared" si="3"/>
        <v>128102431.76999998</v>
      </c>
      <c r="F131" s="38">
        <f t="shared" si="4"/>
        <v>4051.118124377401</v>
      </c>
      <c r="H131" s="86">
        <f t="shared" si="5"/>
        <v>320187.8159510921</v>
      </c>
    </row>
    <row r="132" spans="1:8" ht="14.25">
      <c r="A132" s="32" t="s">
        <v>257</v>
      </c>
      <c r="B132" s="37">
        <v>3127.7</v>
      </c>
      <c r="C132" s="39">
        <v>12941049.459999999</v>
      </c>
      <c r="D132" s="40">
        <v>270367.3</v>
      </c>
      <c r="E132" s="38">
        <f aca="true" t="shared" si="6" ref="E132:E195">+C132-D132</f>
        <v>12670682.159999998</v>
      </c>
      <c r="F132" s="38">
        <f aca="true" t="shared" si="7" ref="F132:F195">+E132/B132</f>
        <v>4051.118125139879</v>
      </c>
      <c r="H132" s="86">
        <f t="shared" si="5"/>
        <v>323315.5159510921</v>
      </c>
    </row>
    <row r="133" spans="1:8" ht="14.25">
      <c r="A133" s="32" t="s">
        <v>53</v>
      </c>
      <c r="B133" s="37">
        <v>5038.799999999999</v>
      </c>
      <c r="C133" s="39">
        <v>21280572.409999996</v>
      </c>
      <c r="D133" s="40">
        <v>867798.3999999999</v>
      </c>
      <c r="E133" s="38">
        <f t="shared" si="6"/>
        <v>20412774.009999998</v>
      </c>
      <c r="F133" s="38">
        <f t="shared" si="7"/>
        <v>4051.118125347305</v>
      </c>
      <c r="H133" s="86">
        <f t="shared" si="5"/>
        <v>328354.3159510921</v>
      </c>
    </row>
    <row r="134" spans="1:8" ht="14.25">
      <c r="A134" s="32" t="s">
        <v>274</v>
      </c>
      <c r="B134" s="41">
        <v>4787.5</v>
      </c>
      <c r="C134" s="42">
        <v>19956188.919999998</v>
      </c>
      <c r="D134" s="40">
        <v>550715.8999999999</v>
      </c>
      <c r="E134" s="38">
        <f t="shared" si="6"/>
        <v>19405473.02</v>
      </c>
      <c r="F134" s="38">
        <f t="shared" si="7"/>
        <v>4053.3625107049606</v>
      </c>
      <c r="H134" s="86">
        <f aca="true" t="shared" si="8" ref="H134:H197">+B134+H133</f>
        <v>333141.8159510921</v>
      </c>
    </row>
    <row r="135" spans="1:8" ht="14.25">
      <c r="A135" s="32" t="s">
        <v>72</v>
      </c>
      <c r="B135" s="41">
        <v>7656.799999999999</v>
      </c>
      <c r="C135" s="42">
        <v>32060329.18</v>
      </c>
      <c r="D135" s="40">
        <v>1024543.1</v>
      </c>
      <c r="E135" s="38">
        <f t="shared" si="6"/>
        <v>31035786.08</v>
      </c>
      <c r="F135" s="38">
        <f t="shared" si="7"/>
        <v>4053.362511754258</v>
      </c>
      <c r="H135" s="86">
        <f t="shared" si="8"/>
        <v>340798.6159510921</v>
      </c>
    </row>
    <row r="136" spans="1:8" ht="14.25">
      <c r="A136" s="32" t="s">
        <v>107</v>
      </c>
      <c r="B136" s="37">
        <v>2937.5</v>
      </c>
      <c r="C136" s="39">
        <v>12362678.059999999</v>
      </c>
      <c r="D136" s="40">
        <v>449332.8</v>
      </c>
      <c r="E136" s="38">
        <f t="shared" si="6"/>
        <v>11913345.259999998</v>
      </c>
      <c r="F136" s="38">
        <f t="shared" si="7"/>
        <v>4055.606897021276</v>
      </c>
      <c r="H136" s="86">
        <f t="shared" si="8"/>
        <v>343736.1159510921</v>
      </c>
    </row>
    <row r="137" spans="1:8" ht="14.25">
      <c r="A137" s="32" t="s">
        <v>15</v>
      </c>
      <c r="B137" s="37">
        <v>15062.699999999999</v>
      </c>
      <c r="C137" s="39">
        <v>64365725.62</v>
      </c>
      <c r="D137" s="40">
        <v>3277335.5999999996</v>
      </c>
      <c r="E137" s="38">
        <f t="shared" si="6"/>
        <v>61088390.019999996</v>
      </c>
      <c r="F137" s="38">
        <f t="shared" si="7"/>
        <v>4055.6068978337216</v>
      </c>
      <c r="H137" s="86">
        <f t="shared" si="8"/>
        <v>358798.8159510921</v>
      </c>
    </row>
    <row r="138" spans="1:8" ht="14.25">
      <c r="A138" s="32" t="s">
        <v>51</v>
      </c>
      <c r="B138" s="37">
        <v>3125.3999999999996</v>
      </c>
      <c r="C138" s="39">
        <v>13009396.7</v>
      </c>
      <c r="D138" s="40">
        <v>334002.89999999997</v>
      </c>
      <c r="E138" s="38">
        <f t="shared" si="6"/>
        <v>12675393.799999999</v>
      </c>
      <c r="F138" s="38">
        <f t="shared" si="7"/>
        <v>4055.6068983170157</v>
      </c>
      <c r="H138" s="86">
        <f t="shared" si="8"/>
        <v>361924.21595109213</v>
      </c>
    </row>
    <row r="139" spans="1:8" ht="14.25">
      <c r="A139" s="32" t="s">
        <v>275</v>
      </c>
      <c r="B139" s="37">
        <v>1119.4</v>
      </c>
      <c r="C139" s="39">
        <v>4847225.4132102</v>
      </c>
      <c r="D139" s="40">
        <v>304967.6</v>
      </c>
      <c r="E139" s="38">
        <f t="shared" si="6"/>
        <v>4542257.8132102005</v>
      </c>
      <c r="F139" s="38">
        <f t="shared" si="7"/>
        <v>4057.7611338308025</v>
      </c>
      <c r="H139" s="86">
        <f t="shared" si="8"/>
        <v>363043.61595109216</v>
      </c>
    </row>
    <row r="140" spans="1:8" ht="14.25">
      <c r="A140" s="32" t="s">
        <v>144</v>
      </c>
      <c r="B140" s="37">
        <v>1155.2</v>
      </c>
      <c r="C140" s="39">
        <v>4872571.199999999</v>
      </c>
      <c r="D140" s="40">
        <v>184941.4</v>
      </c>
      <c r="E140" s="38">
        <f t="shared" si="6"/>
        <v>4687629.799999999</v>
      </c>
      <c r="F140" s="38">
        <f t="shared" si="7"/>
        <v>4057.8512811634337</v>
      </c>
      <c r="H140" s="86">
        <f t="shared" si="8"/>
        <v>364198.81595109217</v>
      </c>
    </row>
    <row r="141" spans="1:8" ht="14.25">
      <c r="A141" s="32" t="s">
        <v>54</v>
      </c>
      <c r="B141" s="41">
        <v>3257</v>
      </c>
      <c r="C141" s="42">
        <v>13916049.93</v>
      </c>
      <c r="D141" s="40">
        <v>699628.2999999999</v>
      </c>
      <c r="E141" s="38">
        <f t="shared" si="6"/>
        <v>13216421.629999999</v>
      </c>
      <c r="F141" s="38">
        <f t="shared" si="7"/>
        <v>4057.851283389622</v>
      </c>
      <c r="H141" s="86">
        <f t="shared" si="8"/>
        <v>367455.81595109217</v>
      </c>
    </row>
    <row r="142" spans="1:8" ht="14.25">
      <c r="A142" s="32" t="s">
        <v>162</v>
      </c>
      <c r="B142" s="41">
        <v>744.8</v>
      </c>
      <c r="C142" s="42">
        <v>3160636.34</v>
      </c>
      <c r="D142" s="40">
        <v>138348.69999999998</v>
      </c>
      <c r="E142" s="38">
        <f t="shared" si="6"/>
        <v>3022287.6399999997</v>
      </c>
      <c r="F142" s="38">
        <f t="shared" si="7"/>
        <v>4057.851288936627</v>
      </c>
      <c r="H142" s="86">
        <f t="shared" si="8"/>
        <v>368200.61595109216</v>
      </c>
    </row>
    <row r="143" spans="1:8" ht="14.25">
      <c r="A143" s="32" t="s">
        <v>215</v>
      </c>
      <c r="B143" s="41">
        <v>889.0999999999999</v>
      </c>
      <c r="C143" s="42">
        <v>3713441.5599999996</v>
      </c>
      <c r="D143" s="40">
        <v>103610.5</v>
      </c>
      <c r="E143" s="38">
        <f t="shared" si="6"/>
        <v>3609831.0599999996</v>
      </c>
      <c r="F143" s="38">
        <f t="shared" si="7"/>
        <v>4060.0956697784277</v>
      </c>
      <c r="H143" s="86">
        <f t="shared" si="8"/>
        <v>369089.71595109213</v>
      </c>
    </row>
    <row r="144" spans="1:8" ht="14.25">
      <c r="A144" s="32" t="s">
        <v>225</v>
      </c>
      <c r="B144" s="41">
        <v>6230.099999999999</v>
      </c>
      <c r="C144" s="42">
        <v>25963350.34</v>
      </c>
      <c r="D144" s="40">
        <v>668548.2999999999</v>
      </c>
      <c r="E144" s="38">
        <f t="shared" si="6"/>
        <v>25294802.04</v>
      </c>
      <c r="F144" s="38">
        <f t="shared" si="7"/>
        <v>4060.095671016517</v>
      </c>
      <c r="H144" s="86">
        <f t="shared" si="8"/>
        <v>375319.8159510921</v>
      </c>
    </row>
    <row r="145" spans="1:8" ht="14.25">
      <c r="A145" s="32" t="s">
        <v>109</v>
      </c>
      <c r="B145" s="37">
        <v>4812.299999999999</v>
      </c>
      <c r="C145" s="39">
        <v>20241438.5</v>
      </c>
      <c r="D145" s="40">
        <v>703040.1</v>
      </c>
      <c r="E145" s="38">
        <f t="shared" si="6"/>
        <v>19538398.4</v>
      </c>
      <c r="F145" s="38">
        <f t="shared" si="7"/>
        <v>4060.0956715084267</v>
      </c>
      <c r="H145" s="86">
        <f t="shared" si="8"/>
        <v>380132.1159510921</v>
      </c>
    </row>
    <row r="146" spans="1:8" ht="14.25">
      <c r="A146" s="32" t="s">
        <v>125</v>
      </c>
      <c r="B146" s="37">
        <v>2618.7</v>
      </c>
      <c r="C146" s="39">
        <v>10837169.29</v>
      </c>
      <c r="D146" s="40">
        <v>193242</v>
      </c>
      <c r="E146" s="38">
        <f t="shared" si="6"/>
        <v>10643927.29</v>
      </c>
      <c r="F146" s="38">
        <f t="shared" si="7"/>
        <v>4064.5844464810784</v>
      </c>
      <c r="H146" s="86">
        <f t="shared" si="8"/>
        <v>382750.8159510921</v>
      </c>
    </row>
    <row r="147" spans="1:8" ht="14.25">
      <c r="A147" s="32" t="s">
        <v>41</v>
      </c>
      <c r="B147" s="37">
        <v>3168.7</v>
      </c>
      <c r="C147" s="39">
        <v>13520524.708652098</v>
      </c>
      <c r="D147" s="40">
        <v>638237.6</v>
      </c>
      <c r="E147" s="38">
        <f t="shared" si="6"/>
        <v>12882287.108652098</v>
      </c>
      <c r="F147" s="38">
        <f t="shared" si="7"/>
        <v>4065.4801996566725</v>
      </c>
      <c r="H147" s="86">
        <f t="shared" si="8"/>
        <v>385919.5159510921</v>
      </c>
    </row>
    <row r="148" spans="1:8" ht="14.25">
      <c r="A148" s="32" t="s">
        <v>86</v>
      </c>
      <c r="B148" s="37">
        <v>1603.4999999999998</v>
      </c>
      <c r="C148" s="39">
        <v>6704866.63</v>
      </c>
      <c r="D148" s="40">
        <v>183706.59999999998</v>
      </c>
      <c r="E148" s="38">
        <f t="shared" si="6"/>
        <v>6521160.03</v>
      </c>
      <c r="F148" s="38">
        <f t="shared" si="7"/>
        <v>4066.8288306828817</v>
      </c>
      <c r="H148" s="86">
        <f t="shared" si="8"/>
        <v>387523.0159510921</v>
      </c>
    </row>
    <row r="149" spans="1:8" ht="14.25">
      <c r="A149" s="32" t="s">
        <v>127</v>
      </c>
      <c r="B149" s="41">
        <v>1181.6</v>
      </c>
      <c r="C149" s="42">
        <v>4904712.449999999</v>
      </c>
      <c r="D149" s="40">
        <v>99347.5</v>
      </c>
      <c r="E149" s="38">
        <f t="shared" si="6"/>
        <v>4805364.949999999</v>
      </c>
      <c r="F149" s="38">
        <f t="shared" si="7"/>
        <v>4066.8288337846984</v>
      </c>
      <c r="H149" s="86">
        <f t="shared" si="8"/>
        <v>388704.6159510921</v>
      </c>
    </row>
    <row r="150" spans="1:8" ht="14.25">
      <c r="A150" s="32" t="s">
        <v>126</v>
      </c>
      <c r="B150" s="41">
        <v>610.3</v>
      </c>
      <c r="C150" s="42">
        <v>2522566.0399999996</v>
      </c>
      <c r="D150" s="40">
        <v>40580.399999999994</v>
      </c>
      <c r="E150" s="38">
        <f t="shared" si="6"/>
        <v>2481985.6399999997</v>
      </c>
      <c r="F150" s="38">
        <f t="shared" si="7"/>
        <v>4066.8288382762576</v>
      </c>
      <c r="H150" s="86">
        <f t="shared" si="8"/>
        <v>389314.9159510921</v>
      </c>
    </row>
    <row r="151" spans="1:8" ht="14.25">
      <c r="A151" s="32" t="s">
        <v>142</v>
      </c>
      <c r="B151" s="37">
        <v>2238.7999999999997</v>
      </c>
      <c r="C151" s="39">
        <v>9489904.85</v>
      </c>
      <c r="D151" s="40">
        <v>375039</v>
      </c>
      <c r="E151" s="38">
        <f t="shared" si="6"/>
        <v>9114865.85</v>
      </c>
      <c r="F151" s="38">
        <f t="shared" si="7"/>
        <v>4071.3176031802755</v>
      </c>
      <c r="H151" s="86">
        <f t="shared" si="8"/>
        <v>391553.7159510921</v>
      </c>
    </row>
    <row r="152" spans="1:8" ht="14.25">
      <c r="A152" s="32" t="s">
        <v>45</v>
      </c>
      <c r="B152" s="37">
        <v>176.2</v>
      </c>
      <c r="C152" s="39">
        <v>780420.0199999999</v>
      </c>
      <c r="D152" s="40">
        <v>62658.399999999994</v>
      </c>
      <c r="E152" s="38">
        <f t="shared" si="6"/>
        <v>717761.6199999999</v>
      </c>
      <c r="F152" s="38">
        <f t="shared" si="7"/>
        <v>4073.5619750283763</v>
      </c>
      <c r="H152" s="86">
        <f t="shared" si="8"/>
        <v>391729.9159510921</v>
      </c>
    </row>
    <row r="153" spans="1:8" ht="14.25">
      <c r="A153" s="32" t="s">
        <v>281</v>
      </c>
      <c r="B153" s="37">
        <v>310.79999999999995</v>
      </c>
      <c r="C153" s="39">
        <v>1318093.3463963994</v>
      </c>
      <c r="D153" s="40">
        <v>51935.1</v>
      </c>
      <c r="E153" s="38">
        <f t="shared" si="6"/>
        <v>1266158.2463963993</v>
      </c>
      <c r="F153" s="38">
        <f t="shared" si="7"/>
        <v>4073.868231648647</v>
      </c>
      <c r="H153" s="86">
        <f t="shared" si="8"/>
        <v>392040.7159510921</v>
      </c>
    </row>
    <row r="154" spans="1:8" ht="14.25">
      <c r="A154" s="32" t="s">
        <v>288</v>
      </c>
      <c r="B154" s="37">
        <v>180.7</v>
      </c>
      <c r="C154" s="39">
        <v>812193.9299999999</v>
      </c>
      <c r="D154" s="40">
        <v>74884.59999999999</v>
      </c>
      <c r="E154" s="38">
        <f t="shared" si="6"/>
        <v>737309.33</v>
      </c>
      <c r="F154" s="38">
        <f t="shared" si="7"/>
        <v>4080.295130049806</v>
      </c>
      <c r="H154" s="86">
        <f t="shared" si="8"/>
        <v>392221.4159510921</v>
      </c>
    </row>
    <row r="155" spans="1:8" ht="14.25">
      <c r="A155" s="32" t="s">
        <v>322</v>
      </c>
      <c r="B155" s="41">
        <v>11953.199999999999</v>
      </c>
      <c r="C155" s="42">
        <v>51065717.519999996</v>
      </c>
      <c r="D155" s="40">
        <v>2293133.5</v>
      </c>
      <c r="E155" s="38">
        <f t="shared" si="6"/>
        <v>48772584.019999996</v>
      </c>
      <c r="F155" s="38">
        <f t="shared" si="7"/>
        <v>4080.29515276244</v>
      </c>
      <c r="H155" s="86">
        <f t="shared" si="8"/>
        <v>404174.6159510921</v>
      </c>
    </row>
    <row r="156" spans="1:8" ht="14.25">
      <c r="A156" s="32" t="s">
        <v>186</v>
      </c>
      <c r="B156" s="41">
        <v>58.5</v>
      </c>
      <c r="C156" s="42">
        <v>253379.46</v>
      </c>
      <c r="D156" s="40">
        <v>14550.9</v>
      </c>
      <c r="E156" s="38">
        <f t="shared" si="6"/>
        <v>238828.56</v>
      </c>
      <c r="F156" s="38">
        <f t="shared" si="7"/>
        <v>4082.539487179487</v>
      </c>
      <c r="H156" s="86">
        <f t="shared" si="8"/>
        <v>404233.1159510921</v>
      </c>
    </row>
    <row r="157" spans="1:8" ht="14.25">
      <c r="A157" s="32" t="s">
        <v>152</v>
      </c>
      <c r="B157" s="37">
        <v>281.29999999999995</v>
      </c>
      <c r="C157" s="39">
        <v>1206672.8599999999</v>
      </c>
      <c r="D157" s="40">
        <v>58097.2</v>
      </c>
      <c r="E157" s="38">
        <f t="shared" si="6"/>
        <v>1148575.66</v>
      </c>
      <c r="F157" s="38">
        <f t="shared" si="7"/>
        <v>4083.09868467828</v>
      </c>
      <c r="H157" s="86">
        <f t="shared" si="8"/>
        <v>404514.4159510921</v>
      </c>
    </row>
    <row r="158" spans="1:8" ht="14.25">
      <c r="A158" s="32" t="s">
        <v>36</v>
      </c>
      <c r="B158" s="37">
        <v>2513.1</v>
      </c>
      <c r="C158" s="39">
        <v>10527336.28</v>
      </c>
      <c r="D158" s="40">
        <v>261865.8</v>
      </c>
      <c r="E158" s="38">
        <f t="shared" si="6"/>
        <v>10265470.479999999</v>
      </c>
      <c r="F158" s="38">
        <f t="shared" si="7"/>
        <v>4084.783924236998</v>
      </c>
      <c r="H158" s="86">
        <f t="shared" si="8"/>
        <v>407027.51595109206</v>
      </c>
    </row>
    <row r="159" spans="1:8" ht="14.25">
      <c r="A159" s="32" t="s">
        <v>189</v>
      </c>
      <c r="B159" s="37">
        <v>1117.3999999999999</v>
      </c>
      <c r="C159" s="39">
        <v>4763648.56</v>
      </c>
      <c r="D159" s="40">
        <v>199311</v>
      </c>
      <c r="E159" s="38">
        <f t="shared" si="6"/>
        <v>4564337.56</v>
      </c>
      <c r="F159" s="38">
        <f t="shared" si="7"/>
        <v>4084.7839269733313</v>
      </c>
      <c r="H159" s="86">
        <f t="shared" si="8"/>
        <v>408144.9159510921</v>
      </c>
    </row>
    <row r="160" spans="1:8" ht="14.25">
      <c r="A160" s="32" t="s">
        <v>91</v>
      </c>
      <c r="B160" s="37">
        <v>421.59999999999997</v>
      </c>
      <c r="C160" s="39">
        <v>1757102.22</v>
      </c>
      <c r="D160" s="40">
        <v>33724.6</v>
      </c>
      <c r="E160" s="38">
        <f t="shared" si="6"/>
        <v>1723377.6199999999</v>
      </c>
      <c r="F160" s="38">
        <f t="shared" si="7"/>
        <v>4087.7078273244783</v>
      </c>
      <c r="H160" s="86">
        <f t="shared" si="8"/>
        <v>408566.51595109206</v>
      </c>
    </row>
    <row r="161" spans="1:8" ht="14.25">
      <c r="A161" s="32" t="s">
        <v>90</v>
      </c>
      <c r="B161" s="37">
        <v>1209.6</v>
      </c>
      <c r="C161" s="39">
        <v>5164748.069999999</v>
      </c>
      <c r="D161" s="40">
        <v>215649</v>
      </c>
      <c r="E161" s="38">
        <f t="shared" si="6"/>
        <v>4949099.069999999</v>
      </c>
      <c r="F161" s="38">
        <f t="shared" si="7"/>
        <v>4091.5170882936504</v>
      </c>
      <c r="H161" s="86">
        <f t="shared" si="8"/>
        <v>409776.11595109204</v>
      </c>
    </row>
    <row r="162" spans="1:8" ht="14.25">
      <c r="A162" s="32" t="s">
        <v>56</v>
      </c>
      <c r="B162" s="37">
        <v>1416.1</v>
      </c>
      <c r="C162" s="39">
        <v>6066967.25</v>
      </c>
      <c r="D162" s="40">
        <v>272969.89999999997</v>
      </c>
      <c r="E162" s="38">
        <f t="shared" si="6"/>
        <v>5793997.35</v>
      </c>
      <c r="F162" s="38">
        <f t="shared" si="7"/>
        <v>4091.5170891886164</v>
      </c>
      <c r="H162" s="86">
        <f t="shared" si="8"/>
        <v>411192.215951092</v>
      </c>
    </row>
    <row r="163" spans="1:8" ht="14.25">
      <c r="A163" s="32" t="s">
        <v>66</v>
      </c>
      <c r="B163" s="37">
        <v>427.3</v>
      </c>
      <c r="C163" s="39">
        <v>1800783.7310892995</v>
      </c>
      <c r="D163" s="40">
        <v>51500.399999999994</v>
      </c>
      <c r="E163" s="38">
        <f t="shared" si="6"/>
        <v>1749283.3310892996</v>
      </c>
      <c r="F163" s="38">
        <f t="shared" si="7"/>
        <v>4093.806063864497</v>
      </c>
      <c r="H163" s="86">
        <f t="shared" si="8"/>
        <v>411619.515951092</v>
      </c>
    </row>
    <row r="164" spans="1:8" ht="14.25">
      <c r="A164" s="32" t="s">
        <v>48</v>
      </c>
      <c r="B164" s="37">
        <v>1893.1</v>
      </c>
      <c r="C164" s="39">
        <v>8222199.34</v>
      </c>
      <c r="D164" s="40">
        <v>463801.8</v>
      </c>
      <c r="E164" s="38">
        <f t="shared" si="6"/>
        <v>7758397.54</v>
      </c>
      <c r="F164" s="38">
        <f t="shared" si="7"/>
        <v>4098.250245628863</v>
      </c>
      <c r="H164" s="86">
        <f t="shared" si="8"/>
        <v>413512.615951092</v>
      </c>
    </row>
    <row r="165" spans="1:8" ht="14.25">
      <c r="A165" s="32" t="s">
        <v>149</v>
      </c>
      <c r="B165" s="37">
        <v>8509.5</v>
      </c>
      <c r="C165" s="39">
        <v>35867116.169999994</v>
      </c>
      <c r="D165" s="40">
        <v>993055.7</v>
      </c>
      <c r="E165" s="38">
        <f t="shared" si="6"/>
        <v>34874060.46999999</v>
      </c>
      <c r="F165" s="38">
        <f t="shared" si="7"/>
        <v>4098.250246195427</v>
      </c>
      <c r="H165" s="86">
        <f t="shared" si="8"/>
        <v>422022.115951092</v>
      </c>
    </row>
    <row r="166" spans="1:8" ht="14.25">
      <c r="A166" s="32" t="s">
        <v>99</v>
      </c>
      <c r="B166" s="41">
        <v>30.999999999999996</v>
      </c>
      <c r="C166" s="42">
        <v>127934.06</v>
      </c>
      <c r="D166" s="40">
        <v>888.3</v>
      </c>
      <c r="E166" s="38">
        <f t="shared" si="6"/>
        <v>127045.76</v>
      </c>
      <c r="F166" s="38">
        <f t="shared" si="7"/>
        <v>4098.250322580646</v>
      </c>
      <c r="H166" s="86">
        <f t="shared" si="8"/>
        <v>422053.115951092</v>
      </c>
    </row>
    <row r="167" spans="1:8" ht="14.25">
      <c r="A167" s="32" t="s">
        <v>52</v>
      </c>
      <c r="B167" s="37">
        <v>1507.1</v>
      </c>
      <c r="C167" s="39">
        <v>6405057.59</v>
      </c>
      <c r="D167" s="40">
        <v>218437.09999999998</v>
      </c>
      <c r="E167" s="38">
        <f t="shared" si="6"/>
        <v>6186620.49</v>
      </c>
      <c r="F167" s="38">
        <f t="shared" si="7"/>
        <v>4104.983405215315</v>
      </c>
      <c r="H167" s="86">
        <f t="shared" si="8"/>
        <v>423560.21595109196</v>
      </c>
    </row>
    <row r="168" spans="1:8" ht="14.25">
      <c r="A168" s="32" t="s">
        <v>148</v>
      </c>
      <c r="B168" s="37">
        <v>8119.099999999999</v>
      </c>
      <c r="C168" s="39">
        <v>34593614.32133529</v>
      </c>
      <c r="D168" s="40">
        <v>1256542.7</v>
      </c>
      <c r="E168" s="38">
        <f t="shared" si="6"/>
        <v>33337071.621335294</v>
      </c>
      <c r="F168" s="38">
        <f t="shared" si="7"/>
        <v>4106.005791446749</v>
      </c>
      <c r="H168" s="86">
        <f t="shared" si="8"/>
        <v>431679.31595109194</v>
      </c>
    </row>
    <row r="169" spans="1:8" ht="14.25">
      <c r="A169" s="32" t="s">
        <v>267</v>
      </c>
      <c r="B169" s="41">
        <v>2551.1</v>
      </c>
      <c r="C169" s="42">
        <v>10713353.229999999</v>
      </c>
      <c r="D169" s="40">
        <v>223953.09999999998</v>
      </c>
      <c r="E169" s="38">
        <f t="shared" si="6"/>
        <v>10489400.129999999</v>
      </c>
      <c r="F169" s="38">
        <f t="shared" si="7"/>
        <v>4111.716565403159</v>
      </c>
      <c r="H169" s="86">
        <f t="shared" si="8"/>
        <v>434230.4159510919</v>
      </c>
    </row>
    <row r="170" spans="1:8" ht="14.25">
      <c r="A170" s="32" t="s">
        <v>138</v>
      </c>
      <c r="B170" s="37">
        <v>3265.8999999999996</v>
      </c>
      <c r="C170" s="39">
        <v>14061831.479999999</v>
      </c>
      <c r="D170" s="40">
        <v>626046.3999999999</v>
      </c>
      <c r="E170" s="38">
        <f t="shared" si="6"/>
        <v>13435785.079999998</v>
      </c>
      <c r="F170" s="38">
        <f t="shared" si="7"/>
        <v>4113.960954101472</v>
      </c>
      <c r="H170" s="86">
        <f t="shared" si="8"/>
        <v>437496.31595109194</v>
      </c>
    </row>
    <row r="171" spans="1:8" ht="14.25">
      <c r="A171" s="32" t="s">
        <v>42</v>
      </c>
      <c r="B171" s="37">
        <v>2653.8999999999996</v>
      </c>
      <c r="C171" s="39">
        <v>11326483.28</v>
      </c>
      <c r="D171" s="40">
        <v>408442.3</v>
      </c>
      <c r="E171" s="38">
        <f t="shared" si="6"/>
        <v>10918040.979999999</v>
      </c>
      <c r="F171" s="38">
        <f t="shared" si="7"/>
        <v>4113.960955574815</v>
      </c>
      <c r="H171" s="86">
        <f t="shared" si="8"/>
        <v>440150.21595109196</v>
      </c>
    </row>
    <row r="172" spans="1:8" ht="14.25">
      <c r="A172" s="32" t="s">
        <v>26</v>
      </c>
      <c r="B172" s="41">
        <v>7816.4</v>
      </c>
      <c r="C172" s="42">
        <v>33461076.849999998</v>
      </c>
      <c r="D172" s="40">
        <v>1269626.4</v>
      </c>
      <c r="E172" s="38">
        <f t="shared" si="6"/>
        <v>32191450.45</v>
      </c>
      <c r="F172" s="38">
        <f t="shared" si="7"/>
        <v>4118.449727496034</v>
      </c>
      <c r="H172" s="86">
        <f t="shared" si="8"/>
        <v>447966.615951092</v>
      </c>
    </row>
    <row r="173" spans="1:8" ht="14.25">
      <c r="A173" s="32" t="s">
        <v>11</v>
      </c>
      <c r="B173" s="37">
        <v>8482.599999999999</v>
      </c>
      <c r="C173" s="39">
        <v>35862223.78675579</v>
      </c>
      <c r="D173" s="40">
        <v>865348.3999999999</v>
      </c>
      <c r="E173" s="38">
        <f t="shared" si="6"/>
        <v>34996875.386755794</v>
      </c>
      <c r="F173" s="38">
        <f t="shared" si="7"/>
        <v>4125.72505915118</v>
      </c>
      <c r="H173" s="86">
        <f t="shared" si="8"/>
        <v>456449.21595109196</v>
      </c>
    </row>
    <row r="174" spans="1:8" ht="14.25">
      <c r="A174" s="32" t="s">
        <v>211</v>
      </c>
      <c r="B174" s="37">
        <v>193</v>
      </c>
      <c r="C174" s="39">
        <v>830505.5299999999</v>
      </c>
      <c r="D174" s="40">
        <v>33478.9</v>
      </c>
      <c r="E174" s="38">
        <f t="shared" si="6"/>
        <v>797026.6299999999</v>
      </c>
      <c r="F174" s="38">
        <f t="shared" si="7"/>
        <v>4129.671658031088</v>
      </c>
      <c r="H174" s="86">
        <f t="shared" si="8"/>
        <v>456642.21595109196</v>
      </c>
    </row>
    <row r="175" spans="1:8" ht="14.25">
      <c r="A175" s="32" t="s">
        <v>81</v>
      </c>
      <c r="B175" s="41">
        <v>626.3</v>
      </c>
      <c r="C175" s="42">
        <v>2673805.9618328996</v>
      </c>
      <c r="D175" s="40">
        <v>80042.2</v>
      </c>
      <c r="E175" s="38">
        <f t="shared" si="6"/>
        <v>2593763.7618328994</v>
      </c>
      <c r="F175" s="38">
        <f t="shared" si="7"/>
        <v>4141.407890520357</v>
      </c>
      <c r="H175" s="86">
        <f t="shared" si="8"/>
        <v>457268.51595109195</v>
      </c>
    </row>
    <row r="176" spans="1:8" ht="14.25">
      <c r="A176" s="32" t="s">
        <v>83</v>
      </c>
      <c r="B176" s="41">
        <v>1298.1</v>
      </c>
      <c r="C176" s="42">
        <v>5589671.109999999</v>
      </c>
      <c r="D176" s="40">
        <v>209097.69999999998</v>
      </c>
      <c r="E176" s="38">
        <f t="shared" si="6"/>
        <v>5380573.409999999</v>
      </c>
      <c r="F176" s="38">
        <f t="shared" si="7"/>
        <v>4144.9606424774665</v>
      </c>
      <c r="H176" s="86">
        <f t="shared" si="8"/>
        <v>458566.6159510919</v>
      </c>
    </row>
    <row r="177" spans="1:8" ht="14.25">
      <c r="A177" s="32" t="s">
        <v>180</v>
      </c>
      <c r="B177" s="37">
        <v>61.8</v>
      </c>
      <c r="C177" s="39">
        <v>286740.74</v>
      </c>
      <c r="D177" s="40">
        <v>30001.3</v>
      </c>
      <c r="E177" s="38">
        <f t="shared" si="6"/>
        <v>256739.44</v>
      </c>
      <c r="F177" s="38">
        <f t="shared" si="7"/>
        <v>4154.359870550162</v>
      </c>
      <c r="H177" s="86">
        <f t="shared" si="8"/>
        <v>458628.4159510919</v>
      </c>
    </row>
    <row r="178" spans="1:8" ht="14.25">
      <c r="A178" s="32" t="s">
        <v>260</v>
      </c>
      <c r="B178" s="37">
        <v>287.19999999999993</v>
      </c>
      <c r="C178" s="39">
        <v>1228393.3299999998</v>
      </c>
      <c r="D178" s="40">
        <v>34615</v>
      </c>
      <c r="E178" s="38">
        <f t="shared" si="6"/>
        <v>1193778.3299999998</v>
      </c>
      <c r="F178" s="38">
        <f t="shared" si="7"/>
        <v>4156.609784122563</v>
      </c>
      <c r="H178" s="86">
        <f t="shared" si="8"/>
        <v>458915.6159510919</v>
      </c>
    </row>
    <row r="179" spans="1:8" ht="14.25">
      <c r="A179" s="32" t="s">
        <v>172</v>
      </c>
      <c r="B179" s="37">
        <v>38</v>
      </c>
      <c r="C179" s="39">
        <v>168590.50999999998</v>
      </c>
      <c r="D179" s="40">
        <v>10298.4</v>
      </c>
      <c r="E179" s="38">
        <f t="shared" si="6"/>
        <v>158292.11</v>
      </c>
      <c r="F179" s="38">
        <f t="shared" si="7"/>
        <v>4165.581842105263</v>
      </c>
      <c r="H179" s="86">
        <f t="shared" si="8"/>
        <v>458953.6159510919</v>
      </c>
    </row>
    <row r="180" spans="1:8" ht="14.25">
      <c r="A180" s="32" t="s">
        <v>306</v>
      </c>
      <c r="B180" s="37">
        <v>35.8</v>
      </c>
      <c r="C180" s="39">
        <v>163416.93</v>
      </c>
      <c r="D180" s="40">
        <v>14289.099999999999</v>
      </c>
      <c r="E180" s="38">
        <f t="shared" si="6"/>
        <v>149127.83</v>
      </c>
      <c r="F180" s="38">
        <f t="shared" si="7"/>
        <v>4165.581843575419</v>
      </c>
      <c r="H180" s="86">
        <f t="shared" si="8"/>
        <v>458989.4159510919</v>
      </c>
    </row>
    <row r="181" spans="1:8" ht="14.25">
      <c r="A181" s="32" t="s">
        <v>271</v>
      </c>
      <c r="B181" s="41">
        <v>225.2</v>
      </c>
      <c r="C181" s="42">
        <v>992544.1340915997</v>
      </c>
      <c r="D181" s="40">
        <v>53125.1</v>
      </c>
      <c r="E181" s="38">
        <f t="shared" si="6"/>
        <v>939419.0340915998</v>
      </c>
      <c r="F181" s="38">
        <f t="shared" si="7"/>
        <v>4171.487717991118</v>
      </c>
      <c r="H181" s="86">
        <f t="shared" si="8"/>
        <v>459214.6159510919</v>
      </c>
    </row>
    <row r="182" spans="1:8" ht="14.25">
      <c r="A182" s="32" t="s">
        <v>314</v>
      </c>
      <c r="B182" s="37">
        <v>886.6</v>
      </c>
      <c r="C182" s="39">
        <v>3886388.252799399</v>
      </c>
      <c r="D182" s="40">
        <v>181397.3</v>
      </c>
      <c r="E182" s="38">
        <f t="shared" si="6"/>
        <v>3704990.9527993994</v>
      </c>
      <c r="F182" s="38">
        <f t="shared" si="7"/>
        <v>4178.875426121587</v>
      </c>
      <c r="H182" s="86">
        <f t="shared" si="8"/>
        <v>460101.2159510919</v>
      </c>
    </row>
    <row r="183" spans="1:8" ht="14.25">
      <c r="A183" s="32" t="s">
        <v>126</v>
      </c>
      <c r="B183" s="37">
        <v>153.5</v>
      </c>
      <c r="C183" s="39">
        <v>664170.19</v>
      </c>
      <c r="D183" s="40">
        <v>22686.3</v>
      </c>
      <c r="E183" s="38">
        <f t="shared" si="6"/>
        <v>641483.8899999999</v>
      </c>
      <c r="F183" s="38">
        <f t="shared" si="7"/>
        <v>4179.048143322475</v>
      </c>
      <c r="H183" s="86">
        <f t="shared" si="8"/>
        <v>460254.7159510919</v>
      </c>
    </row>
    <row r="184" spans="1:8" ht="14.25">
      <c r="A184" s="32" t="s">
        <v>4</v>
      </c>
      <c r="B184" s="37">
        <v>569.9</v>
      </c>
      <c r="C184" s="39">
        <v>2542892.0632273997</v>
      </c>
      <c r="D184" s="40">
        <v>161072.09999999998</v>
      </c>
      <c r="E184" s="38">
        <f t="shared" si="6"/>
        <v>2381819.9632273996</v>
      </c>
      <c r="F184" s="38">
        <f t="shared" si="7"/>
        <v>4179.364736317599</v>
      </c>
      <c r="H184" s="86">
        <f t="shared" si="8"/>
        <v>460824.6159510919</v>
      </c>
    </row>
    <row r="185" spans="1:8" ht="14.25">
      <c r="A185" s="32" t="s">
        <v>218</v>
      </c>
      <c r="B185" s="37">
        <v>2571.7999999999997</v>
      </c>
      <c r="C185" s="39">
        <v>11193732.709559398</v>
      </c>
      <c r="D185" s="40">
        <v>391775.3</v>
      </c>
      <c r="E185" s="38">
        <f t="shared" si="6"/>
        <v>10801957.409559397</v>
      </c>
      <c r="F185" s="38">
        <f t="shared" si="7"/>
        <v>4200.154525841589</v>
      </c>
      <c r="H185" s="86">
        <f t="shared" si="8"/>
        <v>463396.4159510919</v>
      </c>
    </row>
    <row r="186" spans="1:8" ht="14.25">
      <c r="A186" s="32" t="s">
        <v>129</v>
      </c>
      <c r="B186" s="41">
        <v>437.4</v>
      </c>
      <c r="C186" s="42">
        <v>1992737.3556041997</v>
      </c>
      <c r="D186" s="40">
        <v>153475.69999999998</v>
      </c>
      <c r="E186" s="38">
        <f t="shared" si="6"/>
        <v>1839261.6556041997</v>
      </c>
      <c r="F186" s="38">
        <f t="shared" si="7"/>
        <v>4204.987781445358</v>
      </c>
      <c r="H186" s="86">
        <f t="shared" si="8"/>
        <v>463833.81595109194</v>
      </c>
    </row>
    <row r="187" spans="1:8" ht="14.25">
      <c r="A187" s="32" t="s">
        <v>133</v>
      </c>
      <c r="B187" s="41">
        <v>20162.699999999997</v>
      </c>
      <c r="C187" s="42">
        <v>86761904.33515407</v>
      </c>
      <c r="D187" s="40">
        <v>1911307.9999999998</v>
      </c>
      <c r="E187" s="38">
        <f t="shared" si="6"/>
        <v>84850596.33515407</v>
      </c>
      <c r="F187" s="38">
        <f t="shared" si="7"/>
        <v>4208.295334213874</v>
      </c>
      <c r="H187" s="86">
        <f t="shared" si="8"/>
        <v>483996.51595109195</v>
      </c>
    </row>
    <row r="188" spans="1:8" ht="14.25">
      <c r="A188" s="32" t="s">
        <v>100</v>
      </c>
      <c r="B188" s="37">
        <v>27.699999999999996</v>
      </c>
      <c r="C188" s="39">
        <v>117536.71457579998</v>
      </c>
      <c r="D188" s="40">
        <v>902.9999999999999</v>
      </c>
      <c r="E188" s="38">
        <f t="shared" si="6"/>
        <v>116633.71457579998</v>
      </c>
      <c r="F188" s="38">
        <f t="shared" si="7"/>
        <v>4210.603414288808</v>
      </c>
      <c r="H188" s="86">
        <f t="shared" si="8"/>
        <v>484024.21595109196</v>
      </c>
    </row>
    <row r="189" spans="1:8" ht="14.25">
      <c r="A189" s="32" t="s">
        <v>79</v>
      </c>
      <c r="B189" s="37">
        <v>351.09999999999997</v>
      </c>
      <c r="C189" s="39">
        <v>1547387.4665150999</v>
      </c>
      <c r="D189" s="40">
        <v>67275.59999999999</v>
      </c>
      <c r="E189" s="38">
        <f t="shared" si="6"/>
        <v>1480111.8665150998</v>
      </c>
      <c r="F189" s="38">
        <f t="shared" si="7"/>
        <v>4215.641886969809</v>
      </c>
      <c r="H189" s="86">
        <f t="shared" si="8"/>
        <v>484375.31595109194</v>
      </c>
    </row>
    <row r="190" spans="1:8" ht="14.25">
      <c r="A190" s="32" t="s">
        <v>195</v>
      </c>
      <c r="B190" s="37">
        <v>247.79999999999998</v>
      </c>
      <c r="C190" s="39">
        <v>1087973.2306673997</v>
      </c>
      <c r="D190" s="40">
        <v>41946.799999999996</v>
      </c>
      <c r="E190" s="38">
        <f t="shared" si="6"/>
        <v>1046026.4306673997</v>
      </c>
      <c r="F190" s="38">
        <f t="shared" si="7"/>
        <v>4221.252746841807</v>
      </c>
      <c r="H190" s="86">
        <f t="shared" si="8"/>
        <v>484623.1159510919</v>
      </c>
    </row>
    <row r="191" spans="1:8" ht="14.25">
      <c r="A191" s="32" t="s">
        <v>226</v>
      </c>
      <c r="B191" s="37">
        <v>745.5999999999999</v>
      </c>
      <c r="C191" s="39">
        <v>3302873.4810847994</v>
      </c>
      <c r="D191" s="40">
        <v>152369</v>
      </c>
      <c r="E191" s="38">
        <f t="shared" si="6"/>
        <v>3150504.4810847994</v>
      </c>
      <c r="F191" s="38">
        <f t="shared" si="7"/>
        <v>4225.462018622317</v>
      </c>
      <c r="H191" s="86">
        <f t="shared" si="8"/>
        <v>485368.7159510919</v>
      </c>
    </row>
    <row r="192" spans="1:8" ht="14.25">
      <c r="A192" s="32" t="s">
        <v>164</v>
      </c>
      <c r="B192" s="37">
        <v>71.6</v>
      </c>
      <c r="C192" s="39">
        <v>307387.81</v>
      </c>
      <c r="D192" s="40">
        <v>4632.599999999999</v>
      </c>
      <c r="E192" s="38">
        <f t="shared" si="6"/>
        <v>302755.21</v>
      </c>
      <c r="F192" s="38">
        <f t="shared" si="7"/>
        <v>4228.424720670391</v>
      </c>
      <c r="H192" s="86">
        <f t="shared" si="8"/>
        <v>485440.3159510919</v>
      </c>
    </row>
    <row r="193" spans="1:8" ht="14.25">
      <c r="A193" s="32" t="s">
        <v>115</v>
      </c>
      <c r="B193" s="41">
        <v>85</v>
      </c>
      <c r="C193" s="42">
        <v>365926.66455499997</v>
      </c>
      <c r="D193" s="40">
        <v>6050.099999999999</v>
      </c>
      <c r="E193" s="38">
        <f t="shared" si="6"/>
        <v>359876.564555</v>
      </c>
      <c r="F193" s="38">
        <f t="shared" si="7"/>
        <v>4233.841935941176</v>
      </c>
      <c r="H193" s="86">
        <f t="shared" si="8"/>
        <v>485525.3159510919</v>
      </c>
    </row>
    <row r="194" spans="1:8" ht="14.25">
      <c r="A194" s="32" t="s">
        <v>60</v>
      </c>
      <c r="B194" s="41">
        <v>472</v>
      </c>
      <c r="C194" s="42">
        <v>2085531.803176</v>
      </c>
      <c r="D194" s="40">
        <v>82107.9</v>
      </c>
      <c r="E194" s="38">
        <f t="shared" si="6"/>
        <v>2003423.903176</v>
      </c>
      <c r="F194" s="38">
        <f t="shared" si="7"/>
        <v>4244.5421677457625</v>
      </c>
      <c r="H194" s="86">
        <f t="shared" si="8"/>
        <v>485997.3159510919</v>
      </c>
    </row>
    <row r="195" spans="1:8" ht="14.25">
      <c r="A195" s="32" t="s">
        <v>146</v>
      </c>
      <c r="B195" s="37">
        <v>279.4</v>
      </c>
      <c r="C195" s="39">
        <v>1249963.146159</v>
      </c>
      <c r="D195" s="40">
        <v>63840.7</v>
      </c>
      <c r="E195" s="38">
        <f t="shared" si="6"/>
        <v>1186122.446159</v>
      </c>
      <c r="F195" s="38">
        <f t="shared" si="7"/>
        <v>4245.248554613458</v>
      </c>
      <c r="H195" s="86">
        <f t="shared" si="8"/>
        <v>486276.7159510919</v>
      </c>
    </row>
    <row r="196" spans="1:8" ht="14.25">
      <c r="A196" s="32" t="s">
        <v>108</v>
      </c>
      <c r="B196" s="41">
        <v>3872.5</v>
      </c>
      <c r="C196" s="42">
        <v>16785388.360167496</v>
      </c>
      <c r="D196" s="40">
        <v>338139.19999999995</v>
      </c>
      <c r="E196" s="38">
        <f aca="true" t="shared" si="9" ref="E196:E259">+C196-D196</f>
        <v>16447249.160167497</v>
      </c>
      <c r="F196" s="38">
        <f aca="true" t="shared" si="10" ref="F196:F259">+E196/B196</f>
        <v>4247.191519733376</v>
      </c>
      <c r="H196" s="86">
        <f t="shared" si="8"/>
        <v>490149.2159510919</v>
      </c>
    </row>
    <row r="197" spans="1:8" ht="14.25">
      <c r="A197" s="32" t="s">
        <v>175</v>
      </c>
      <c r="B197" s="37">
        <v>152.39999999999998</v>
      </c>
      <c r="C197" s="39">
        <v>676410.5724491997</v>
      </c>
      <c r="D197" s="40">
        <v>28767.899999999998</v>
      </c>
      <c r="E197" s="38">
        <f t="shared" si="9"/>
        <v>647642.6724491997</v>
      </c>
      <c r="F197" s="38">
        <f t="shared" si="10"/>
        <v>4249.623834968503</v>
      </c>
      <c r="H197" s="86">
        <f t="shared" si="8"/>
        <v>490301.6159510919</v>
      </c>
    </row>
    <row r="198" spans="1:8" ht="14.25">
      <c r="A198" s="32" t="s">
        <v>44</v>
      </c>
      <c r="B198" s="41">
        <v>2022.8999999999999</v>
      </c>
      <c r="C198" s="42">
        <v>8955701.120450698</v>
      </c>
      <c r="D198" s="40">
        <v>351117.19999999995</v>
      </c>
      <c r="E198" s="38">
        <f t="shared" si="9"/>
        <v>8604583.920450699</v>
      </c>
      <c r="F198" s="38">
        <f t="shared" si="10"/>
        <v>4253.588373350486</v>
      </c>
      <c r="H198" s="86">
        <f aca="true" t="shared" si="11" ref="H198:H240">+B198+H197</f>
        <v>492324.51595109195</v>
      </c>
    </row>
    <row r="199" spans="1:8" ht="14.25">
      <c r="A199" s="32" t="s">
        <v>73</v>
      </c>
      <c r="B199" s="37">
        <v>1300.6999999999998</v>
      </c>
      <c r="C199" s="39">
        <v>5857428.7606080985</v>
      </c>
      <c r="D199" s="40">
        <v>291599</v>
      </c>
      <c r="E199" s="38">
        <f t="shared" si="9"/>
        <v>5565829.7606080985</v>
      </c>
      <c r="F199" s="38">
        <f t="shared" si="10"/>
        <v>4279.10337557323</v>
      </c>
      <c r="H199" s="86">
        <f t="shared" si="11"/>
        <v>493625.21595109196</v>
      </c>
    </row>
    <row r="200" spans="1:8" ht="14.25">
      <c r="A200" s="32" t="s">
        <v>279</v>
      </c>
      <c r="B200" s="37">
        <v>276.9</v>
      </c>
      <c r="C200" s="39">
        <v>1253299.1265326997</v>
      </c>
      <c r="D200" s="40">
        <v>65565.5</v>
      </c>
      <c r="E200" s="38">
        <f t="shared" si="9"/>
        <v>1187733.6265326997</v>
      </c>
      <c r="F200" s="38">
        <f t="shared" si="10"/>
        <v>4289.3955454413135</v>
      </c>
      <c r="H200" s="86">
        <f t="shared" si="11"/>
        <v>493902.115951092</v>
      </c>
    </row>
    <row r="201" spans="1:8" ht="14.25">
      <c r="A201" s="32" t="s">
        <v>95</v>
      </c>
      <c r="B201" s="37">
        <v>1375.1</v>
      </c>
      <c r="C201" s="39">
        <v>6085435.721583299</v>
      </c>
      <c r="D201" s="40">
        <v>163255.4</v>
      </c>
      <c r="E201" s="38">
        <f t="shared" si="9"/>
        <v>5922180.321583299</v>
      </c>
      <c r="F201" s="38">
        <f t="shared" si="10"/>
        <v>4306.727017368409</v>
      </c>
      <c r="H201" s="86">
        <f t="shared" si="11"/>
        <v>495277.21595109196</v>
      </c>
    </row>
    <row r="202" spans="1:8" ht="14.25">
      <c r="A202" s="32" t="s">
        <v>97</v>
      </c>
      <c r="B202" s="37">
        <v>30.9</v>
      </c>
      <c r="C202" s="39">
        <v>136126.09</v>
      </c>
      <c r="D202" s="40">
        <v>2555</v>
      </c>
      <c r="E202" s="38">
        <f t="shared" si="9"/>
        <v>133571.09</v>
      </c>
      <c r="F202" s="38">
        <f t="shared" si="10"/>
        <v>4322.688996763754</v>
      </c>
      <c r="H202" s="86">
        <f t="shared" si="11"/>
        <v>495308.115951092</v>
      </c>
    </row>
    <row r="203" spans="1:8" ht="14.25">
      <c r="A203" s="32" t="s">
        <v>137</v>
      </c>
      <c r="B203" s="41">
        <v>1354.6</v>
      </c>
      <c r="C203" s="42">
        <v>6067564.393131799</v>
      </c>
      <c r="D203" s="40">
        <v>176149.4</v>
      </c>
      <c r="E203" s="38">
        <f t="shared" si="9"/>
        <v>5891414.993131799</v>
      </c>
      <c r="F203" s="38">
        <f t="shared" si="10"/>
        <v>4349.191638219252</v>
      </c>
      <c r="H203" s="86">
        <f t="shared" si="11"/>
        <v>496662.71595109196</v>
      </c>
    </row>
    <row r="204" spans="1:8" ht="14.25">
      <c r="A204" s="32" t="s">
        <v>252</v>
      </c>
      <c r="B204" s="41">
        <v>711.4</v>
      </c>
      <c r="C204" s="42">
        <v>3231114.4773461996</v>
      </c>
      <c r="D204" s="40">
        <v>127092.7</v>
      </c>
      <c r="E204" s="38">
        <f t="shared" si="9"/>
        <v>3104021.7773461994</v>
      </c>
      <c r="F204" s="38">
        <f t="shared" si="10"/>
        <v>4363.258050809952</v>
      </c>
      <c r="H204" s="86">
        <f t="shared" si="11"/>
        <v>497374.115951092</v>
      </c>
    </row>
    <row r="205" spans="1:8" ht="14.25">
      <c r="A205" s="32" t="s">
        <v>318</v>
      </c>
      <c r="B205" s="37">
        <v>621.3</v>
      </c>
      <c r="C205" s="39">
        <v>2849492.782917899</v>
      </c>
      <c r="D205" s="40">
        <v>137218.19999999998</v>
      </c>
      <c r="E205" s="38">
        <f t="shared" si="9"/>
        <v>2712274.582917899</v>
      </c>
      <c r="F205" s="38">
        <f t="shared" si="10"/>
        <v>4365.482991981167</v>
      </c>
      <c r="H205" s="86">
        <f t="shared" si="11"/>
        <v>497995.41595109197</v>
      </c>
    </row>
    <row r="206" spans="1:8" ht="14.25">
      <c r="A206" s="32" t="s">
        <v>220</v>
      </c>
      <c r="B206" s="41">
        <v>3737.8999999999996</v>
      </c>
      <c r="C206" s="42">
        <v>16806269.663295694</v>
      </c>
      <c r="D206" s="40">
        <v>374263.39999999997</v>
      </c>
      <c r="E206" s="38">
        <f t="shared" si="9"/>
        <v>16432006.263295693</v>
      </c>
      <c r="F206" s="38">
        <f t="shared" si="10"/>
        <v>4396.052934347012</v>
      </c>
      <c r="H206" s="86">
        <f t="shared" si="11"/>
        <v>501733.315951092</v>
      </c>
    </row>
    <row r="207" spans="1:8" ht="14.25">
      <c r="A207" s="32" t="s">
        <v>177</v>
      </c>
      <c r="B207" s="41">
        <v>27.4</v>
      </c>
      <c r="C207" s="42">
        <v>123981.42657419998</v>
      </c>
      <c r="D207" s="40">
        <v>3313.7999999999997</v>
      </c>
      <c r="E207" s="38">
        <f t="shared" si="9"/>
        <v>120667.62657419998</v>
      </c>
      <c r="F207" s="38">
        <f t="shared" si="10"/>
        <v>4403.927977160583</v>
      </c>
      <c r="H207" s="86">
        <f t="shared" si="11"/>
        <v>501760.715951092</v>
      </c>
    </row>
    <row r="208" spans="1:8" ht="14.25">
      <c r="A208" s="32" t="s">
        <v>277</v>
      </c>
      <c r="B208" s="37">
        <v>11517.199999999999</v>
      </c>
      <c r="C208" s="39">
        <v>52417766.86932758</v>
      </c>
      <c r="D208" s="40">
        <v>1487530.0999999999</v>
      </c>
      <c r="E208" s="38">
        <f t="shared" si="9"/>
        <v>50930236.76932758</v>
      </c>
      <c r="F208" s="38">
        <f t="shared" si="10"/>
        <v>4422.102313872086</v>
      </c>
      <c r="H208" s="86">
        <f t="shared" si="11"/>
        <v>513277.915951092</v>
      </c>
    </row>
    <row r="209" spans="1:8" ht="14.25">
      <c r="A209" s="32" t="s">
        <v>145</v>
      </c>
      <c r="B209" s="41">
        <v>408.69999999999993</v>
      </c>
      <c r="C209" s="42">
        <v>1895372.4180371996</v>
      </c>
      <c r="D209" s="40">
        <v>85239.7</v>
      </c>
      <c r="E209" s="38">
        <f t="shared" si="9"/>
        <v>1810132.7180371997</v>
      </c>
      <c r="F209" s="38">
        <f t="shared" si="10"/>
        <v>4429.001022846097</v>
      </c>
      <c r="H209" s="86">
        <f t="shared" si="11"/>
        <v>513686.61595109204</v>
      </c>
    </row>
    <row r="210" spans="1:8" ht="14.25">
      <c r="A210" s="32" t="s">
        <v>243</v>
      </c>
      <c r="B210" s="41">
        <v>1068.5</v>
      </c>
      <c r="C210" s="42">
        <v>5059988.1544355</v>
      </c>
      <c r="D210" s="40">
        <v>311506.3</v>
      </c>
      <c r="E210" s="38">
        <f t="shared" si="9"/>
        <v>4748481.8544355</v>
      </c>
      <c r="F210" s="38">
        <f t="shared" si="10"/>
        <v>4444.063504385119</v>
      </c>
      <c r="H210" s="86">
        <f t="shared" si="11"/>
        <v>514755.11595109204</v>
      </c>
    </row>
    <row r="211" spans="1:8" ht="14.25">
      <c r="A211" s="32" t="s">
        <v>14</v>
      </c>
      <c r="B211" s="41">
        <v>7572.4</v>
      </c>
      <c r="C211" s="42">
        <v>34832052.4303092</v>
      </c>
      <c r="D211" s="40">
        <v>1000658.3999999999</v>
      </c>
      <c r="E211" s="38">
        <f t="shared" si="9"/>
        <v>33831394.0303092</v>
      </c>
      <c r="F211" s="38">
        <f t="shared" si="10"/>
        <v>4467.724107325181</v>
      </c>
      <c r="H211" s="86">
        <f t="shared" si="11"/>
        <v>522327.51595109206</v>
      </c>
    </row>
    <row r="212" spans="1:8" ht="14.25">
      <c r="A212" s="32" t="s">
        <v>136</v>
      </c>
      <c r="B212" s="37">
        <v>485.3</v>
      </c>
      <c r="C212" s="39">
        <v>2272727.0599999996</v>
      </c>
      <c r="D212" s="40">
        <v>90002.5</v>
      </c>
      <c r="E212" s="38">
        <f t="shared" si="9"/>
        <v>2182724.5599999996</v>
      </c>
      <c r="F212" s="38">
        <f t="shared" si="10"/>
        <v>4497.680939624974</v>
      </c>
      <c r="H212" s="86">
        <f t="shared" si="11"/>
        <v>522812.81595109205</v>
      </c>
    </row>
    <row r="213" spans="1:8" ht="14.25">
      <c r="A213" s="32" t="s">
        <v>132</v>
      </c>
      <c r="B213" s="37">
        <v>1529</v>
      </c>
      <c r="C213" s="39">
        <v>7194861.762406999</v>
      </c>
      <c r="D213" s="40">
        <v>303707.6</v>
      </c>
      <c r="E213" s="38">
        <f t="shared" si="9"/>
        <v>6891154.162407</v>
      </c>
      <c r="F213" s="38">
        <f t="shared" si="10"/>
        <v>4506.9680591281885</v>
      </c>
      <c r="H213" s="86">
        <f t="shared" si="11"/>
        <v>524341.815951092</v>
      </c>
    </row>
    <row r="214" spans="1:8" ht="14.25">
      <c r="A214" s="32" t="s">
        <v>166</v>
      </c>
      <c r="B214" s="37">
        <v>914.8</v>
      </c>
      <c r="C214" s="39">
        <v>4442399.104778599</v>
      </c>
      <c r="D214" s="40">
        <v>268194.5</v>
      </c>
      <c r="E214" s="38">
        <f t="shared" si="9"/>
        <v>4174204.604778599</v>
      </c>
      <c r="F214" s="38">
        <f t="shared" si="10"/>
        <v>4562.969616067555</v>
      </c>
      <c r="H214" s="86">
        <f t="shared" si="11"/>
        <v>525256.6159510921</v>
      </c>
    </row>
    <row r="215" spans="1:8" ht="14.25">
      <c r="A215" s="32" t="s">
        <v>143</v>
      </c>
      <c r="B215" s="41">
        <v>593.5999999999999</v>
      </c>
      <c r="C215" s="42">
        <v>2849701.2084687995</v>
      </c>
      <c r="D215" s="40">
        <v>139080.9</v>
      </c>
      <c r="E215" s="38">
        <f t="shared" si="9"/>
        <v>2710620.3084687996</v>
      </c>
      <c r="F215" s="38">
        <f t="shared" si="10"/>
        <v>4566.40887545283</v>
      </c>
      <c r="H215" s="86">
        <f t="shared" si="11"/>
        <v>525850.2159510921</v>
      </c>
    </row>
    <row r="216" spans="1:8" ht="14.25">
      <c r="A216" s="32" t="s">
        <v>219</v>
      </c>
      <c r="B216" s="37">
        <v>60602.399999999994</v>
      </c>
      <c r="C216" s="39">
        <v>284871858.33679914</v>
      </c>
      <c r="D216" s="40">
        <v>7088674.6</v>
      </c>
      <c r="E216" s="38">
        <f t="shared" si="9"/>
        <v>277783183.7367991</v>
      </c>
      <c r="F216" s="38">
        <f t="shared" si="10"/>
        <v>4583.699387100167</v>
      </c>
      <c r="H216" s="86">
        <f t="shared" si="11"/>
        <v>586452.6159510921</v>
      </c>
    </row>
    <row r="217" spans="1:8" ht="14.25">
      <c r="A217" s="32" t="s">
        <v>283</v>
      </c>
      <c r="B217" s="37">
        <v>1976.3</v>
      </c>
      <c r="C217" s="39">
        <v>9516674.195882898</v>
      </c>
      <c r="D217" s="40">
        <v>393010.1</v>
      </c>
      <c r="E217" s="38">
        <f t="shared" si="9"/>
        <v>9123664.095882898</v>
      </c>
      <c r="F217" s="38">
        <f t="shared" si="10"/>
        <v>4616.538023520163</v>
      </c>
      <c r="H217" s="86">
        <f t="shared" si="11"/>
        <v>588428.9159510921</v>
      </c>
    </row>
    <row r="218" spans="1:8" ht="14.25">
      <c r="A218" s="32" t="s">
        <v>158</v>
      </c>
      <c r="B218" s="37">
        <v>78.89999999999999</v>
      </c>
      <c r="C218" s="39">
        <v>376765.61409869994</v>
      </c>
      <c r="D218" s="40">
        <v>10150</v>
      </c>
      <c r="E218" s="38">
        <f t="shared" si="9"/>
        <v>366615.61409869994</v>
      </c>
      <c r="F218" s="38">
        <f t="shared" si="10"/>
        <v>4646.585730021546</v>
      </c>
      <c r="H218" s="86">
        <f t="shared" si="11"/>
        <v>588507.8159510922</v>
      </c>
    </row>
    <row r="219" spans="1:8" ht="14.25">
      <c r="A219" s="32" t="s">
        <v>264</v>
      </c>
      <c r="B219" s="37">
        <v>731.8</v>
      </c>
      <c r="C219" s="42">
        <v>3526580.484839399</v>
      </c>
      <c r="D219" s="40">
        <v>110253.5</v>
      </c>
      <c r="E219" s="38">
        <f t="shared" si="9"/>
        <v>3416326.984839399</v>
      </c>
      <c r="F219" s="38">
        <f t="shared" si="10"/>
        <v>4668.388883355287</v>
      </c>
      <c r="H219" s="86">
        <f t="shared" si="11"/>
        <v>589239.6159510922</v>
      </c>
    </row>
    <row r="220" spans="1:8" ht="14.25">
      <c r="A220" s="32" t="s">
        <v>105</v>
      </c>
      <c r="B220" s="37">
        <v>187.29999999999998</v>
      </c>
      <c r="C220" s="39">
        <v>1106791.3299999998</v>
      </c>
      <c r="D220" s="40">
        <v>226147.59999999998</v>
      </c>
      <c r="E220" s="38">
        <f t="shared" si="9"/>
        <v>880643.7299999999</v>
      </c>
      <c r="F220" s="38">
        <f t="shared" si="10"/>
        <v>4701.7817939135075</v>
      </c>
      <c r="H220" s="86">
        <f t="shared" si="11"/>
        <v>589426.9159510923</v>
      </c>
    </row>
    <row r="221" spans="1:8" ht="14.25">
      <c r="A221" s="32" t="s">
        <v>234</v>
      </c>
      <c r="B221" s="37">
        <v>275.79999999999995</v>
      </c>
      <c r="C221" s="39">
        <v>1336449.4609913996</v>
      </c>
      <c r="D221" s="40">
        <v>38439.1</v>
      </c>
      <c r="E221" s="38">
        <f t="shared" si="9"/>
        <v>1298010.3609913995</v>
      </c>
      <c r="F221" s="38">
        <f t="shared" si="10"/>
        <v>4706.346486553299</v>
      </c>
      <c r="H221" s="86">
        <f t="shared" si="11"/>
        <v>589702.7159510923</v>
      </c>
    </row>
    <row r="222" spans="1:8" ht="14.25">
      <c r="A222" s="32" t="s">
        <v>272</v>
      </c>
      <c r="B222" s="37">
        <v>231.39999999999998</v>
      </c>
      <c r="C222" s="39">
        <v>1138618.9271357</v>
      </c>
      <c r="D222" s="40">
        <v>49244.299999999996</v>
      </c>
      <c r="E222" s="38">
        <f t="shared" si="9"/>
        <v>1089374.6271356998</v>
      </c>
      <c r="F222" s="38">
        <f t="shared" si="10"/>
        <v>4707.755519168972</v>
      </c>
      <c r="H222" s="86">
        <f t="shared" si="11"/>
        <v>589934.1159510923</v>
      </c>
    </row>
    <row r="223" spans="1:8" ht="14.25">
      <c r="A223" s="32" t="s">
        <v>87</v>
      </c>
      <c r="B223" s="37">
        <v>253.7</v>
      </c>
      <c r="C223" s="39">
        <v>1259262.8118365998</v>
      </c>
      <c r="D223" s="40">
        <v>63921.2</v>
      </c>
      <c r="E223" s="38">
        <f t="shared" si="9"/>
        <v>1195341.6118366</v>
      </c>
      <c r="F223" s="38">
        <f t="shared" si="10"/>
        <v>4711.634260294048</v>
      </c>
      <c r="H223" s="86">
        <f t="shared" si="11"/>
        <v>590187.8159510923</v>
      </c>
    </row>
    <row r="224" spans="1:8" ht="14.25">
      <c r="A224" s="32" t="s">
        <v>247</v>
      </c>
      <c r="B224" s="37">
        <v>245.39999999999998</v>
      </c>
      <c r="C224" s="39">
        <v>1185235.2716681997</v>
      </c>
      <c r="D224" s="40">
        <v>27782.3</v>
      </c>
      <c r="E224" s="38">
        <f t="shared" si="9"/>
        <v>1157452.9716681996</v>
      </c>
      <c r="F224" s="38">
        <f t="shared" si="10"/>
        <v>4716.5972765615315</v>
      </c>
      <c r="H224" s="86">
        <f t="shared" si="11"/>
        <v>590433.2159510923</v>
      </c>
    </row>
    <row r="225" spans="1:8" ht="14.25">
      <c r="A225" s="32" t="s">
        <v>96</v>
      </c>
      <c r="B225" s="41">
        <v>109.5</v>
      </c>
      <c r="C225" s="42">
        <v>543784.2599999999</v>
      </c>
      <c r="D225" s="40">
        <v>24297.699999999997</v>
      </c>
      <c r="E225" s="38">
        <f t="shared" si="9"/>
        <v>519486.5599999999</v>
      </c>
      <c r="F225" s="38">
        <f t="shared" si="10"/>
        <v>4744.169497716894</v>
      </c>
      <c r="H225" s="86">
        <f t="shared" si="11"/>
        <v>590542.7159510923</v>
      </c>
    </row>
    <row r="226" spans="1:8" ht="14.25">
      <c r="A226" s="32" t="s">
        <v>65</v>
      </c>
      <c r="B226" s="37">
        <v>63.099999999999994</v>
      </c>
      <c r="C226" s="39">
        <v>319573.0786872999</v>
      </c>
      <c r="D226" s="40">
        <v>18918.199999999997</v>
      </c>
      <c r="E226" s="38">
        <f t="shared" si="9"/>
        <v>300654.8786872999</v>
      </c>
      <c r="F226" s="38">
        <f t="shared" si="10"/>
        <v>4764.736587754357</v>
      </c>
      <c r="H226" s="86">
        <f t="shared" si="11"/>
        <v>590605.8159510923</v>
      </c>
    </row>
    <row r="227" spans="1:8" ht="14.25">
      <c r="A227" s="32" t="s">
        <v>141</v>
      </c>
      <c r="B227" s="41">
        <v>541.3999999999999</v>
      </c>
      <c r="C227" s="42">
        <v>2716752.2445714</v>
      </c>
      <c r="D227" s="40">
        <v>116116.7</v>
      </c>
      <c r="E227" s="38">
        <f t="shared" si="9"/>
        <v>2600635.5445713997</v>
      </c>
      <c r="F227" s="38">
        <f t="shared" si="10"/>
        <v>4803.538131827485</v>
      </c>
      <c r="H227" s="86">
        <f t="shared" si="11"/>
        <v>591147.2159510923</v>
      </c>
    </row>
    <row r="228" spans="1:8" ht="14.25">
      <c r="A228" s="36" t="s">
        <v>168</v>
      </c>
      <c r="B228" s="37">
        <v>326.29999999999995</v>
      </c>
      <c r="C228" s="39">
        <v>1620108.7309328995</v>
      </c>
      <c r="D228" s="40">
        <v>37485.7</v>
      </c>
      <c r="E228" s="38">
        <f t="shared" si="9"/>
        <v>1582623.0309328996</v>
      </c>
      <c r="F228" s="38">
        <f t="shared" si="10"/>
        <v>4850.208491979466</v>
      </c>
      <c r="H228" s="86">
        <f t="shared" si="11"/>
        <v>591473.5159510924</v>
      </c>
    </row>
    <row r="229" spans="1:8" ht="14.25">
      <c r="A229" s="32" t="s">
        <v>273</v>
      </c>
      <c r="B229" s="37">
        <v>840.1999999999999</v>
      </c>
      <c r="C229" s="39">
        <v>4211107.255636599</v>
      </c>
      <c r="D229" s="40">
        <v>131179.3</v>
      </c>
      <c r="E229" s="38">
        <f t="shared" si="9"/>
        <v>4079927.955636599</v>
      </c>
      <c r="F229" s="38">
        <f t="shared" si="10"/>
        <v>4855.900923157104</v>
      </c>
      <c r="H229" s="86">
        <f t="shared" si="11"/>
        <v>592313.7159510923</v>
      </c>
    </row>
    <row r="230" spans="1:8" ht="14.25">
      <c r="A230" s="32" t="s">
        <v>49</v>
      </c>
      <c r="B230" s="41">
        <v>1672.6999999999998</v>
      </c>
      <c r="C230" s="42">
        <v>8660821.7274841</v>
      </c>
      <c r="D230" s="40">
        <v>352838.5</v>
      </c>
      <c r="E230" s="38">
        <f t="shared" si="9"/>
        <v>8307983.2274841</v>
      </c>
      <c r="F230" s="38">
        <f t="shared" si="10"/>
        <v>4966.810083986429</v>
      </c>
      <c r="H230" s="86">
        <f t="shared" si="11"/>
        <v>593986.4159510923</v>
      </c>
    </row>
    <row r="231" spans="1:8" ht="14.25">
      <c r="A231" s="32" t="s">
        <v>140</v>
      </c>
      <c r="B231" s="37">
        <v>529.9</v>
      </c>
      <c r="C231" s="39">
        <v>2880716.345031699</v>
      </c>
      <c r="D231" s="40">
        <v>149298.8</v>
      </c>
      <c r="E231" s="38">
        <f t="shared" si="9"/>
        <v>2731417.5450316994</v>
      </c>
      <c r="F231" s="38">
        <f t="shared" si="10"/>
        <v>5154.590573752971</v>
      </c>
      <c r="H231" s="86">
        <f t="shared" si="11"/>
        <v>594516.3159510923</v>
      </c>
    </row>
    <row r="232" spans="1:8" ht="14.25">
      <c r="A232" s="32" t="s">
        <v>245</v>
      </c>
      <c r="B232" s="37">
        <v>211.5</v>
      </c>
      <c r="C232" s="39">
        <v>1125241.2468045</v>
      </c>
      <c r="D232" s="40">
        <v>20918.8</v>
      </c>
      <c r="E232" s="38">
        <f t="shared" si="9"/>
        <v>1104322.4468045</v>
      </c>
      <c r="F232" s="38">
        <f t="shared" si="10"/>
        <v>5221.382727208038</v>
      </c>
      <c r="H232" s="86">
        <f t="shared" si="11"/>
        <v>594727.8159510923</v>
      </c>
    </row>
    <row r="233" spans="1:8" ht="14.25">
      <c r="A233" s="32" t="s">
        <v>228</v>
      </c>
      <c r="B233" s="37">
        <v>32.4</v>
      </c>
      <c r="C233" s="39">
        <v>195811.22999999998</v>
      </c>
      <c r="D233" s="40">
        <v>20552.699999999997</v>
      </c>
      <c r="E233" s="38">
        <f t="shared" si="9"/>
        <v>175258.52999999997</v>
      </c>
      <c r="F233" s="38">
        <f t="shared" si="10"/>
        <v>5409.2138888888885</v>
      </c>
      <c r="H233" s="86">
        <f t="shared" si="11"/>
        <v>594760.2159510923</v>
      </c>
    </row>
    <row r="234" spans="1:8" ht="14.25">
      <c r="A234" s="32" t="s">
        <v>224</v>
      </c>
      <c r="B234" s="37">
        <v>171.5</v>
      </c>
      <c r="C234" s="39">
        <v>1050559.1934845</v>
      </c>
      <c r="D234" s="40">
        <v>43419.6</v>
      </c>
      <c r="E234" s="38">
        <f t="shared" si="9"/>
        <v>1007139.5934845001</v>
      </c>
      <c r="F234" s="38">
        <f t="shared" si="10"/>
        <v>5872.534072795919</v>
      </c>
      <c r="H234" s="86">
        <f t="shared" si="11"/>
        <v>594931.7159510923</v>
      </c>
    </row>
    <row r="235" spans="1:8" ht="14.25">
      <c r="A235" s="32" t="s">
        <v>101</v>
      </c>
      <c r="B235" s="37">
        <v>33.099999999999994</v>
      </c>
      <c r="C235" s="39">
        <v>201265.88007539994</v>
      </c>
      <c r="D235" s="40">
        <v>5503.4</v>
      </c>
      <c r="E235" s="38">
        <f t="shared" si="9"/>
        <v>195762.48007539994</v>
      </c>
      <c r="F235" s="38">
        <f t="shared" si="10"/>
        <v>5914.274322519636</v>
      </c>
      <c r="H235" s="86">
        <f t="shared" si="11"/>
        <v>594964.8159510923</v>
      </c>
    </row>
    <row r="236" spans="1:8" ht="14.25">
      <c r="A236" s="32" t="s">
        <v>156</v>
      </c>
      <c r="B236" s="37">
        <v>16.599999999999998</v>
      </c>
      <c r="C236" s="39">
        <v>104754.10999999999</v>
      </c>
      <c r="D236" s="40">
        <v>5856.9</v>
      </c>
      <c r="E236" s="38">
        <f t="shared" si="9"/>
        <v>98897.20999999999</v>
      </c>
      <c r="F236" s="38">
        <f t="shared" si="10"/>
        <v>5957.663253012049</v>
      </c>
      <c r="H236" s="86">
        <f t="shared" si="11"/>
        <v>594981.4159510923</v>
      </c>
    </row>
    <row r="237" spans="1:8" ht="14.25">
      <c r="A237" s="32" t="s">
        <v>88</v>
      </c>
      <c r="B237" s="41">
        <v>33.8</v>
      </c>
      <c r="C237" s="42">
        <v>218535.91390539997</v>
      </c>
      <c r="D237" s="40">
        <v>10972.5</v>
      </c>
      <c r="E237" s="38">
        <f t="shared" si="9"/>
        <v>207563.41390539997</v>
      </c>
      <c r="F237" s="38">
        <f t="shared" si="10"/>
        <v>6140.929405485207</v>
      </c>
      <c r="H237" s="86">
        <f t="shared" si="11"/>
        <v>595015.2159510923</v>
      </c>
    </row>
    <row r="238" spans="1:8" ht="14.25">
      <c r="A238" s="32" t="s">
        <v>63</v>
      </c>
      <c r="B238" s="37">
        <v>31.5</v>
      </c>
      <c r="C238" s="39">
        <v>214518.20790699997</v>
      </c>
      <c r="D238" s="40">
        <v>12446</v>
      </c>
      <c r="E238" s="38">
        <f t="shared" si="9"/>
        <v>202072.20790699997</v>
      </c>
      <c r="F238" s="38">
        <f t="shared" si="10"/>
        <v>6414.990727206348</v>
      </c>
      <c r="H238" s="86">
        <f t="shared" si="11"/>
        <v>595046.7159510923</v>
      </c>
    </row>
    <row r="239" spans="1:8" ht="14.25">
      <c r="A239" s="32" t="s">
        <v>268</v>
      </c>
      <c r="B239" s="37">
        <v>165.6</v>
      </c>
      <c r="C239" s="39">
        <v>1270744.7789448</v>
      </c>
      <c r="D239" s="40">
        <v>71931.29999999999</v>
      </c>
      <c r="E239" s="38">
        <f t="shared" si="9"/>
        <v>1198813.4789447999</v>
      </c>
      <c r="F239" s="38">
        <f t="shared" si="10"/>
        <v>7239.211829376811</v>
      </c>
      <c r="H239" s="86">
        <f t="shared" si="11"/>
        <v>595212.3159510923</v>
      </c>
    </row>
    <row r="240" spans="1:8" ht="14.25">
      <c r="A240" s="32" t="s">
        <v>229</v>
      </c>
      <c r="B240" s="37">
        <v>321.4</v>
      </c>
      <c r="C240" s="39">
        <v>2410130.2559761996</v>
      </c>
      <c r="D240" s="40">
        <v>42041.299999999996</v>
      </c>
      <c r="E240" s="38">
        <f t="shared" si="9"/>
        <v>2368088.9559762</v>
      </c>
      <c r="F240" s="38">
        <f t="shared" si="10"/>
        <v>7368.04280017486</v>
      </c>
      <c r="H240" s="86">
        <f t="shared" si="11"/>
        <v>595533.7159510923</v>
      </c>
    </row>
    <row r="242" spans="1:6" ht="14.25">
      <c r="A242" s="32" t="s">
        <v>346</v>
      </c>
      <c r="B242" s="82">
        <f>SUM(B4:B241)</f>
        <v>595533.7159510923</v>
      </c>
      <c r="C242" s="38">
        <f>SUM(C4:C241)</f>
        <v>2551646993.534145</v>
      </c>
      <c r="D242" s="38">
        <f>SUM(D4:D241)</f>
        <v>85551598.99999996</v>
      </c>
      <c r="E242" s="38">
        <f>SUM(E4:E241)</f>
        <v>2466095394.5341434</v>
      </c>
      <c r="F242" s="38">
        <f>+E242/B242</f>
        <v>4140.983673100163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1">
      <pane xSplit="1" ySplit="3" topLeftCell="B2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8" sqref="J248"/>
    </sheetView>
  </sheetViews>
  <sheetFormatPr defaultColWidth="9.140625" defaultRowHeight="15"/>
  <cols>
    <col min="1" max="1" width="25.7109375" style="70" customWidth="1"/>
    <col min="2" max="6" width="14.7109375" style="72" customWidth="1"/>
    <col min="7" max="7" width="10.7109375" style="70" customWidth="1"/>
    <col min="8" max="8" width="9.8515625" style="87" bestFit="1" customWidth="1"/>
    <col min="9" max="16384" width="8.8515625" style="70" customWidth="1"/>
  </cols>
  <sheetData>
    <row r="1" ht="21">
      <c r="A1" s="69" t="s">
        <v>336</v>
      </c>
    </row>
    <row r="3" spans="1:8" s="71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  <c r="H3" s="88"/>
    </row>
    <row r="4" spans="1:8" ht="14.25">
      <c r="A4" s="32" t="s">
        <v>118</v>
      </c>
      <c r="B4" s="73">
        <v>36.271344537815125</v>
      </c>
      <c r="C4" s="74">
        <v>154686.37671903142</v>
      </c>
      <c r="D4" s="75">
        <v>19028.8</v>
      </c>
      <c r="E4" s="75">
        <f aca="true" t="shared" si="0" ref="E4:E67">+C4-D4</f>
        <v>135657.57671903144</v>
      </c>
      <c r="F4" s="75">
        <f aca="true" t="shared" si="1" ref="F4:F67">+E4/B4</f>
        <v>3740.0757663560007</v>
      </c>
      <c r="H4" s="87">
        <f>+B4</f>
        <v>36.271344537815125</v>
      </c>
    </row>
    <row r="5" spans="1:8" ht="14.25">
      <c r="A5" s="32" t="s">
        <v>61</v>
      </c>
      <c r="B5" s="73">
        <v>30.994</v>
      </c>
      <c r="C5" s="74">
        <v>123709.94593791135</v>
      </c>
      <c r="D5" s="75">
        <v>5687.5</v>
      </c>
      <c r="E5" s="75">
        <f t="shared" si="0"/>
        <v>118022.44593791135</v>
      </c>
      <c r="F5" s="75">
        <f t="shared" si="1"/>
        <v>3807.9126907760005</v>
      </c>
      <c r="H5" s="87">
        <f>+B5+H4</f>
        <v>67.26534453781512</v>
      </c>
    </row>
    <row r="6" spans="1:8" ht="14.25">
      <c r="A6" s="32" t="s">
        <v>70</v>
      </c>
      <c r="B6" s="73">
        <v>30.4</v>
      </c>
      <c r="C6" s="74">
        <v>134816.6599670464</v>
      </c>
      <c r="D6" s="75">
        <v>18368.699999999997</v>
      </c>
      <c r="E6" s="75">
        <f t="shared" si="0"/>
        <v>116447.95996704641</v>
      </c>
      <c r="F6" s="75">
        <f t="shared" si="1"/>
        <v>3830.5249989160006</v>
      </c>
      <c r="H6" s="87">
        <f aca="true" t="shared" si="2" ref="H6:H69">+B6+H5</f>
        <v>97.66534453781512</v>
      </c>
    </row>
    <row r="7" spans="1:8" ht="14.25">
      <c r="A7" s="32" t="s">
        <v>92</v>
      </c>
      <c r="B7" s="73">
        <v>196.34400000000002</v>
      </c>
      <c r="C7" s="74">
        <v>786591.0167989393</v>
      </c>
      <c r="D7" s="75">
        <v>32714.499999999996</v>
      </c>
      <c r="E7" s="75">
        <f t="shared" si="0"/>
        <v>753876.5167989393</v>
      </c>
      <c r="F7" s="75">
        <f t="shared" si="1"/>
        <v>3839.569922172</v>
      </c>
      <c r="H7" s="87">
        <f t="shared" si="2"/>
        <v>294.00934453781514</v>
      </c>
    </row>
    <row r="8" spans="1:8" ht="14.25">
      <c r="A8" s="32" t="s">
        <v>98</v>
      </c>
      <c r="B8" s="73">
        <v>31.481480993105524</v>
      </c>
      <c r="C8" s="74">
        <v>123311.95579080125</v>
      </c>
      <c r="D8" s="75">
        <v>1938.3</v>
      </c>
      <c r="E8" s="75">
        <f t="shared" si="0"/>
        <v>121373.65579080125</v>
      </c>
      <c r="F8" s="75">
        <f t="shared" si="1"/>
        <v>3855.3985378700004</v>
      </c>
      <c r="H8" s="87">
        <f t="shared" si="2"/>
        <v>325.4908255309207</v>
      </c>
    </row>
    <row r="9" spans="1:8" ht="14.25">
      <c r="A9" s="32" t="s">
        <v>255</v>
      </c>
      <c r="B9" s="73">
        <v>133.95072300367534</v>
      </c>
      <c r="C9" s="76">
        <v>528048.3151174127</v>
      </c>
      <c r="D9" s="75">
        <v>11312</v>
      </c>
      <c r="E9" s="75">
        <f t="shared" si="0"/>
        <v>516736.3151174127</v>
      </c>
      <c r="F9" s="75">
        <f t="shared" si="1"/>
        <v>3857.6597686839996</v>
      </c>
      <c r="H9" s="87">
        <f t="shared" si="2"/>
        <v>459.441548534596</v>
      </c>
    </row>
    <row r="10" spans="1:8" ht="14.25">
      <c r="A10" s="32" t="s">
        <v>2</v>
      </c>
      <c r="B10" s="73">
        <v>246.3241122767877</v>
      </c>
      <c r="C10" s="74">
        <v>1011448.7703889906</v>
      </c>
      <c r="D10" s="75">
        <v>55087.2</v>
      </c>
      <c r="E10" s="75">
        <f t="shared" si="0"/>
        <v>956361.5703889907</v>
      </c>
      <c r="F10" s="75">
        <f t="shared" si="1"/>
        <v>3882.533307638</v>
      </c>
      <c r="H10" s="87">
        <f t="shared" si="2"/>
        <v>705.7656608113837</v>
      </c>
    </row>
    <row r="11" spans="1:8" ht="14.25">
      <c r="A11" s="32" t="s">
        <v>286</v>
      </c>
      <c r="B11" s="73">
        <v>196.34473176476487</v>
      </c>
      <c r="C11" s="76">
        <v>806629.0261593799</v>
      </c>
      <c r="D11" s="75">
        <v>41206.2</v>
      </c>
      <c r="E11" s="75">
        <f t="shared" si="0"/>
        <v>765422.8261593799</v>
      </c>
      <c r="F11" s="75">
        <f t="shared" si="1"/>
        <v>3898.3619233360005</v>
      </c>
      <c r="H11" s="87">
        <f t="shared" si="2"/>
        <v>902.1103925761486</v>
      </c>
    </row>
    <row r="12" spans="1:8" ht="14.25">
      <c r="A12" s="32" t="s">
        <v>99</v>
      </c>
      <c r="B12" s="73">
        <v>29.250515957446808</v>
      </c>
      <c r="C12" s="74">
        <v>115557.11932652647</v>
      </c>
      <c r="D12" s="75">
        <v>866.5999999999999</v>
      </c>
      <c r="E12" s="75">
        <f t="shared" si="0"/>
        <v>114690.51932652647</v>
      </c>
      <c r="F12" s="75">
        <f t="shared" si="1"/>
        <v>3920.9742314759997</v>
      </c>
      <c r="H12" s="87">
        <f t="shared" si="2"/>
        <v>931.3609085335954</v>
      </c>
    </row>
    <row r="13" spans="1:8" ht="14.25">
      <c r="A13" s="32" t="s">
        <v>287</v>
      </c>
      <c r="B13" s="73">
        <v>212.383</v>
      </c>
      <c r="C13" s="76">
        <v>872103.9051234162</v>
      </c>
      <c r="D13" s="75">
        <v>36954.399999999994</v>
      </c>
      <c r="E13" s="75">
        <f t="shared" si="0"/>
        <v>835149.5051234162</v>
      </c>
      <c r="F13" s="75">
        <f t="shared" si="1"/>
        <v>3932.280385546</v>
      </c>
      <c r="H13" s="87">
        <f t="shared" si="2"/>
        <v>1143.7439085335955</v>
      </c>
    </row>
    <row r="14" spans="1:8" ht="14.25">
      <c r="A14" s="32" t="s">
        <v>196</v>
      </c>
      <c r="B14" s="73">
        <v>82.89999999999999</v>
      </c>
      <c r="C14" s="76">
        <v>326923.32413416635</v>
      </c>
      <c r="D14" s="75">
        <v>0</v>
      </c>
      <c r="E14" s="75">
        <f t="shared" si="0"/>
        <v>326923.32413416635</v>
      </c>
      <c r="F14" s="75">
        <f t="shared" si="1"/>
        <v>3943.5865396159998</v>
      </c>
      <c r="H14" s="87">
        <f t="shared" si="2"/>
        <v>1226.6439085335955</v>
      </c>
    </row>
    <row r="15" spans="1:8" ht="14.25">
      <c r="A15" s="32" t="s">
        <v>178</v>
      </c>
      <c r="B15" s="73">
        <v>409.56841341311326</v>
      </c>
      <c r="C15" s="76">
        <v>1694498.1396215362</v>
      </c>
      <c r="D15" s="75">
        <v>77477.4</v>
      </c>
      <c r="E15" s="75">
        <f t="shared" si="0"/>
        <v>1617020.7396215363</v>
      </c>
      <c r="F15" s="75">
        <f t="shared" si="1"/>
        <v>3948.109001244</v>
      </c>
      <c r="H15" s="87">
        <f t="shared" si="2"/>
        <v>1636.212321946709</v>
      </c>
    </row>
    <row r="16" spans="1:8" ht="14.25">
      <c r="A16" s="32" t="s">
        <v>55</v>
      </c>
      <c r="B16" s="73">
        <v>324.7</v>
      </c>
      <c r="C16" s="74">
        <v>1291819.4359945385</v>
      </c>
      <c r="D16" s="75">
        <v>8400</v>
      </c>
      <c r="E16" s="75">
        <f t="shared" si="0"/>
        <v>1283419.4359945385</v>
      </c>
      <c r="F16" s="75">
        <f t="shared" si="1"/>
        <v>3952.631462872</v>
      </c>
      <c r="H16" s="87">
        <f t="shared" si="2"/>
        <v>1960.912321946709</v>
      </c>
    </row>
    <row r="17" spans="1:8" ht="14.25">
      <c r="A17" s="32" t="s">
        <v>284</v>
      </c>
      <c r="B17" s="73">
        <v>774.3</v>
      </c>
      <c r="C17" s="76">
        <v>3207301.3417017898</v>
      </c>
      <c r="D17" s="75">
        <v>146778.8</v>
      </c>
      <c r="E17" s="75">
        <f t="shared" si="0"/>
        <v>3060522.54170179</v>
      </c>
      <c r="F17" s="75">
        <f t="shared" si="1"/>
        <v>3952.6314628720006</v>
      </c>
      <c r="H17" s="87">
        <f t="shared" si="2"/>
        <v>2735.212321946709</v>
      </c>
    </row>
    <row r="18" spans="1:8" ht="14.25">
      <c r="A18" s="32" t="s">
        <v>117</v>
      </c>
      <c r="B18" s="73">
        <v>569.5930694138963</v>
      </c>
      <c r="C18" s="74">
        <v>2351998.9871992017</v>
      </c>
      <c r="D18" s="75">
        <v>100607.5</v>
      </c>
      <c r="E18" s="75">
        <f t="shared" si="0"/>
        <v>2251391.4871992017</v>
      </c>
      <c r="F18" s="75">
        <f t="shared" si="1"/>
        <v>3952.6314628720006</v>
      </c>
      <c r="H18" s="87">
        <f t="shared" si="2"/>
        <v>3304.8053913606054</v>
      </c>
    </row>
    <row r="19" spans="1:8" ht="14.25">
      <c r="A19" s="32" t="s">
        <v>50</v>
      </c>
      <c r="B19" s="73">
        <v>1034.769068162775</v>
      </c>
      <c r="C19" s="74">
        <v>4258043.479031533</v>
      </c>
      <c r="D19" s="75">
        <v>163303</v>
      </c>
      <c r="E19" s="75">
        <f t="shared" si="0"/>
        <v>4094740.479031533</v>
      </c>
      <c r="F19" s="75">
        <f t="shared" si="1"/>
        <v>3957.1539245</v>
      </c>
      <c r="H19" s="87">
        <f t="shared" si="2"/>
        <v>4339.574459523381</v>
      </c>
    </row>
    <row r="20" spans="1:8" ht="14.25">
      <c r="A20" s="32" t="s">
        <v>170</v>
      </c>
      <c r="B20" s="73">
        <v>233</v>
      </c>
      <c r="C20" s="76">
        <v>946885.7644085</v>
      </c>
      <c r="D20" s="75">
        <v>24868.899999999998</v>
      </c>
      <c r="E20" s="75">
        <f t="shared" si="0"/>
        <v>922016.8644085</v>
      </c>
      <c r="F20" s="75">
        <f t="shared" si="1"/>
        <v>3957.1539245</v>
      </c>
      <c r="H20" s="87">
        <f t="shared" si="2"/>
        <v>4572.574459523381</v>
      </c>
    </row>
    <row r="21" spans="1:8" ht="14.25">
      <c r="A21" s="32" t="s">
        <v>183</v>
      </c>
      <c r="B21" s="73">
        <v>1224.5996166053835</v>
      </c>
      <c r="C21" s="76">
        <v>5106911.043140932</v>
      </c>
      <c r="D21" s="75">
        <v>260079.4</v>
      </c>
      <c r="E21" s="75">
        <f t="shared" si="0"/>
        <v>4846831.643140932</v>
      </c>
      <c r="F21" s="75">
        <f t="shared" si="1"/>
        <v>3957.890870957851</v>
      </c>
      <c r="H21" s="87">
        <f t="shared" si="2"/>
        <v>5797.174076128765</v>
      </c>
    </row>
    <row r="22" spans="1:8" ht="14.25">
      <c r="A22" s="32" t="s">
        <v>3</v>
      </c>
      <c r="B22" s="73">
        <v>218.11816373594166</v>
      </c>
      <c r="C22" s="74">
        <v>946640.0786582808</v>
      </c>
      <c r="D22" s="75">
        <v>82526.5</v>
      </c>
      <c r="E22" s="75">
        <f t="shared" si="0"/>
        <v>864113.5786582808</v>
      </c>
      <c r="F22" s="75">
        <f t="shared" si="1"/>
        <v>3961.676386128</v>
      </c>
      <c r="H22" s="87">
        <f t="shared" si="2"/>
        <v>6015.292239864706</v>
      </c>
    </row>
    <row r="23" spans="1:8" ht="14.25">
      <c r="A23" s="32" t="s">
        <v>254</v>
      </c>
      <c r="B23" s="73">
        <v>709.1402942265926</v>
      </c>
      <c r="C23" s="76">
        <v>2904718.7580893543</v>
      </c>
      <c r="D23" s="75">
        <v>95334.4</v>
      </c>
      <c r="E23" s="75">
        <f t="shared" si="0"/>
        <v>2809384.3580893544</v>
      </c>
      <c r="F23" s="75">
        <f t="shared" si="1"/>
        <v>3961.6763861280006</v>
      </c>
      <c r="H23" s="87">
        <f t="shared" si="2"/>
        <v>6724.432534091298</v>
      </c>
    </row>
    <row r="24" spans="1:8" ht="14.25">
      <c r="A24" s="32" t="s">
        <v>248</v>
      </c>
      <c r="B24" s="73">
        <v>1379.361</v>
      </c>
      <c r="C24" s="76">
        <v>5588540.001645905</v>
      </c>
      <c r="D24" s="75">
        <v>123958.09999999999</v>
      </c>
      <c r="E24" s="75">
        <f t="shared" si="0"/>
        <v>5464581.901645905</v>
      </c>
      <c r="F24" s="75">
        <f t="shared" si="1"/>
        <v>3961.6763861280006</v>
      </c>
      <c r="H24" s="87">
        <f t="shared" si="2"/>
        <v>8103.793534091298</v>
      </c>
    </row>
    <row r="25" spans="1:8" ht="14.25">
      <c r="A25" s="32" t="s">
        <v>113</v>
      </c>
      <c r="B25" s="73">
        <v>336.79999999999995</v>
      </c>
      <c r="C25" s="74">
        <v>1402661.5719242208</v>
      </c>
      <c r="D25" s="75">
        <v>66845.8</v>
      </c>
      <c r="E25" s="75">
        <f t="shared" si="0"/>
        <v>1335815.7719242207</v>
      </c>
      <c r="F25" s="75">
        <f t="shared" si="1"/>
        <v>3966.1988477560003</v>
      </c>
      <c r="H25" s="87">
        <f t="shared" si="2"/>
        <v>8440.593534091298</v>
      </c>
    </row>
    <row r="26" spans="1:8" ht="14.25">
      <c r="A26" s="32" t="s">
        <v>206</v>
      </c>
      <c r="B26" s="73">
        <v>877.3146610805072</v>
      </c>
      <c r="C26" s="76">
        <v>3560593.7088421625</v>
      </c>
      <c r="D26" s="75">
        <v>79005.5</v>
      </c>
      <c r="E26" s="75">
        <f t="shared" si="0"/>
        <v>3481588.2088421625</v>
      </c>
      <c r="F26" s="75">
        <f t="shared" si="1"/>
        <v>3968.46007857</v>
      </c>
      <c r="H26" s="87">
        <f t="shared" si="2"/>
        <v>9317.908195171805</v>
      </c>
    </row>
    <row r="27" spans="1:8" ht="14.25">
      <c r="A27" s="32" t="s">
        <v>82</v>
      </c>
      <c r="B27" s="73">
        <v>751.3978751201398</v>
      </c>
      <c r="C27" s="74">
        <v>3155491.4385941923</v>
      </c>
      <c r="D27" s="75">
        <v>170200.8</v>
      </c>
      <c r="E27" s="75">
        <f t="shared" si="0"/>
        <v>2985290.6385941925</v>
      </c>
      <c r="F27" s="75">
        <f t="shared" si="1"/>
        <v>3972.9825401979997</v>
      </c>
      <c r="H27" s="87">
        <f t="shared" si="2"/>
        <v>10069.306070291945</v>
      </c>
    </row>
    <row r="28" spans="1:8" ht="14.25">
      <c r="A28" s="32" t="s">
        <v>201</v>
      </c>
      <c r="B28" s="73">
        <v>189.1</v>
      </c>
      <c r="C28" s="76">
        <v>789090.9983514418</v>
      </c>
      <c r="D28" s="75">
        <v>37800</v>
      </c>
      <c r="E28" s="75">
        <f t="shared" si="0"/>
        <v>751290.9983514418</v>
      </c>
      <c r="F28" s="75">
        <f t="shared" si="1"/>
        <v>3972.982540198</v>
      </c>
      <c r="H28" s="87">
        <f t="shared" si="2"/>
        <v>10258.406070291945</v>
      </c>
    </row>
    <row r="29" spans="1:8" ht="14.25">
      <c r="A29" s="32" t="s">
        <v>259</v>
      </c>
      <c r="B29" s="73">
        <v>459.794</v>
      </c>
      <c r="C29" s="76">
        <v>1916191.7351704761</v>
      </c>
      <c r="D29" s="75">
        <v>86319.09999999999</v>
      </c>
      <c r="E29" s="75">
        <f t="shared" si="0"/>
        <v>1829872.635170476</v>
      </c>
      <c r="F29" s="75">
        <f t="shared" si="1"/>
        <v>3979.76623264</v>
      </c>
      <c r="H29" s="87">
        <f t="shared" si="2"/>
        <v>10718.200070291945</v>
      </c>
    </row>
    <row r="30" spans="1:8" ht="14.25">
      <c r="A30" s="32" t="s">
        <v>16</v>
      </c>
      <c r="B30" s="73">
        <v>598.0578583128919</v>
      </c>
      <c r="C30" s="74">
        <v>2494186.2102519604</v>
      </c>
      <c r="D30" s="75">
        <v>109998.7</v>
      </c>
      <c r="E30" s="75">
        <f t="shared" si="0"/>
        <v>2384187.5102519603</v>
      </c>
      <c r="F30" s="75">
        <f t="shared" si="1"/>
        <v>3986.5499250819994</v>
      </c>
      <c r="H30" s="87">
        <f t="shared" si="2"/>
        <v>11316.257928604837</v>
      </c>
    </row>
    <row r="31" spans="1:8" ht="14.25">
      <c r="A31" s="32" t="s">
        <v>43</v>
      </c>
      <c r="B31" s="73">
        <v>271.24611399589776</v>
      </c>
      <c r="C31" s="74">
        <v>1142219.5255002752</v>
      </c>
      <c r="D31" s="75">
        <v>60269.99999999999</v>
      </c>
      <c r="E31" s="75">
        <f t="shared" si="0"/>
        <v>1081949.5255002752</v>
      </c>
      <c r="F31" s="75">
        <f t="shared" si="1"/>
        <v>3988.8111558960004</v>
      </c>
      <c r="H31" s="87">
        <f t="shared" si="2"/>
        <v>11587.504042600734</v>
      </c>
    </row>
    <row r="32" spans="1:8" ht="14.25">
      <c r="A32" s="32" t="s">
        <v>93</v>
      </c>
      <c r="B32" s="73">
        <v>174.30217471422506</v>
      </c>
      <c r="C32" s="74">
        <v>727884.1338938567</v>
      </c>
      <c r="D32" s="75">
        <v>31837.399999999998</v>
      </c>
      <c r="E32" s="75">
        <f t="shared" si="0"/>
        <v>696046.7338938566</v>
      </c>
      <c r="F32" s="75">
        <f t="shared" si="1"/>
        <v>3993.333617524</v>
      </c>
      <c r="H32" s="87">
        <f t="shared" si="2"/>
        <v>11761.80621731496</v>
      </c>
    </row>
    <row r="33" spans="1:8" ht="14.25">
      <c r="A33" s="32" t="s">
        <v>77</v>
      </c>
      <c r="B33" s="73">
        <v>588.4</v>
      </c>
      <c r="C33" s="74">
        <v>2493181.000551122</v>
      </c>
      <c r="D33" s="75">
        <v>143503.5</v>
      </c>
      <c r="E33" s="75">
        <f t="shared" si="0"/>
        <v>2349677.500551122</v>
      </c>
      <c r="F33" s="75">
        <f t="shared" si="1"/>
        <v>3993.3336175240006</v>
      </c>
      <c r="H33" s="87">
        <f t="shared" si="2"/>
        <v>12350.206217314959</v>
      </c>
    </row>
    <row r="34" spans="1:8" ht="14.25">
      <c r="A34" s="32" t="s">
        <v>120</v>
      </c>
      <c r="B34" s="73">
        <v>3433.2393028699917</v>
      </c>
      <c r="C34" s="74">
        <v>14387890.071658887</v>
      </c>
      <c r="D34" s="75">
        <v>670056.7999999999</v>
      </c>
      <c r="E34" s="75">
        <f t="shared" si="0"/>
        <v>13717833.271658886</v>
      </c>
      <c r="F34" s="75">
        <f t="shared" si="1"/>
        <v>3995.5948483380002</v>
      </c>
      <c r="H34" s="87">
        <f t="shared" si="2"/>
        <v>15783.44552018495</v>
      </c>
    </row>
    <row r="35" spans="1:8" ht="14.25">
      <c r="A35" s="32" t="s">
        <v>46</v>
      </c>
      <c r="B35" s="73">
        <v>1102.5</v>
      </c>
      <c r="C35" s="74">
        <v>4577645.020292645</v>
      </c>
      <c r="D35" s="75">
        <v>172501.69999999998</v>
      </c>
      <c r="E35" s="75">
        <f t="shared" si="0"/>
        <v>4405143.320292645</v>
      </c>
      <c r="F35" s="75">
        <f t="shared" si="1"/>
        <v>3995.5948483380002</v>
      </c>
      <c r="H35" s="87">
        <f t="shared" si="2"/>
        <v>16885.94552018495</v>
      </c>
    </row>
    <row r="36" spans="1:8" ht="14.25">
      <c r="A36" s="32" t="s">
        <v>289</v>
      </c>
      <c r="B36" s="73">
        <v>1069.6</v>
      </c>
      <c r="C36" s="76">
        <v>4433249.749782325</v>
      </c>
      <c r="D36" s="75">
        <v>159561.5</v>
      </c>
      <c r="E36" s="75">
        <f t="shared" si="0"/>
        <v>4273688.249782325</v>
      </c>
      <c r="F36" s="75">
        <f t="shared" si="1"/>
        <v>3995.5948483380002</v>
      </c>
      <c r="H36" s="87">
        <f t="shared" si="2"/>
        <v>17955.545520184947</v>
      </c>
    </row>
    <row r="37" spans="1:8" ht="14.25">
      <c r="A37" s="32" t="s">
        <v>131</v>
      </c>
      <c r="B37" s="73">
        <v>56.4</v>
      </c>
      <c r="C37" s="74">
        <v>244809.95549999998</v>
      </c>
      <c r="D37" s="75">
        <v>19378.8</v>
      </c>
      <c r="E37" s="75">
        <f t="shared" si="0"/>
        <v>225431.1555</v>
      </c>
      <c r="F37" s="75">
        <f t="shared" si="1"/>
        <v>3997.006303191489</v>
      </c>
      <c r="H37" s="87">
        <f t="shared" si="2"/>
        <v>18011.94552018495</v>
      </c>
    </row>
    <row r="38" spans="1:8" ht="14.25">
      <c r="A38" s="32" t="s">
        <v>290</v>
      </c>
      <c r="B38" s="73">
        <v>1104.0569178476644</v>
      </c>
      <c r="C38" s="76">
        <v>4624210.660747105</v>
      </c>
      <c r="D38" s="75">
        <v>210350</v>
      </c>
      <c r="E38" s="75">
        <f t="shared" si="0"/>
        <v>4413860.660747105</v>
      </c>
      <c r="F38" s="75">
        <f t="shared" si="1"/>
        <v>3997.856079152</v>
      </c>
      <c r="H38" s="87">
        <f t="shared" si="2"/>
        <v>19116.002438032614</v>
      </c>
    </row>
    <row r="39" spans="1:8" ht="14.25">
      <c r="A39" s="32" t="s">
        <v>5</v>
      </c>
      <c r="B39" s="73">
        <v>389.56478855994374</v>
      </c>
      <c r="C39" s="74">
        <v>1648532.349975817</v>
      </c>
      <c r="D39" s="75">
        <v>89346.59999999999</v>
      </c>
      <c r="E39" s="75">
        <f t="shared" si="0"/>
        <v>1559185.7499758168</v>
      </c>
      <c r="F39" s="75">
        <f t="shared" si="1"/>
        <v>4002.37854078</v>
      </c>
      <c r="H39" s="87">
        <f t="shared" si="2"/>
        <v>19505.567226592557</v>
      </c>
    </row>
    <row r="40" spans="1:8" ht="14.25">
      <c r="A40" s="32" t="s">
        <v>174</v>
      </c>
      <c r="B40" s="73">
        <v>1573.8999999999999</v>
      </c>
      <c r="C40" s="76">
        <v>6483475.085333642</v>
      </c>
      <c r="D40" s="75">
        <v>184131.5</v>
      </c>
      <c r="E40" s="75">
        <f t="shared" si="0"/>
        <v>6299343.585333642</v>
      </c>
      <c r="F40" s="75">
        <f t="shared" si="1"/>
        <v>4002.37854078</v>
      </c>
      <c r="H40" s="87">
        <f t="shared" si="2"/>
        <v>21079.46722659256</v>
      </c>
    </row>
    <row r="41" spans="1:8" ht="14.25">
      <c r="A41" s="32" t="s">
        <v>321</v>
      </c>
      <c r="B41" s="73">
        <v>2513.741890452639</v>
      </c>
      <c r="C41" s="76">
        <v>10567491.250028526</v>
      </c>
      <c r="D41" s="75">
        <v>500860.49999999994</v>
      </c>
      <c r="E41" s="75">
        <f t="shared" si="0"/>
        <v>10066630.750028526</v>
      </c>
      <c r="F41" s="75">
        <f t="shared" si="1"/>
        <v>4004.639771594</v>
      </c>
      <c r="H41" s="87">
        <f t="shared" si="2"/>
        <v>23593.209117045197</v>
      </c>
    </row>
    <row r="42" spans="1:8" ht="14.25">
      <c r="A42" s="32" t="s">
        <v>258</v>
      </c>
      <c r="B42" s="73">
        <v>387.43636240592895</v>
      </c>
      <c r="C42" s="76">
        <v>1622686.8658524896</v>
      </c>
      <c r="D42" s="75">
        <v>71143.79999999999</v>
      </c>
      <c r="E42" s="75">
        <f t="shared" si="0"/>
        <v>1551543.0658524896</v>
      </c>
      <c r="F42" s="75">
        <f t="shared" si="1"/>
        <v>4004.639771594</v>
      </c>
      <c r="H42" s="87">
        <f t="shared" si="2"/>
        <v>23980.645479451126</v>
      </c>
    </row>
    <row r="43" spans="1:8" ht="14.25">
      <c r="A43" s="32" t="s">
        <v>320</v>
      </c>
      <c r="B43" s="77">
        <v>1168.7837348268647</v>
      </c>
      <c r="C43" s="78">
        <v>4840227.828879838</v>
      </c>
      <c r="D43" s="75">
        <v>159670</v>
      </c>
      <c r="E43" s="75">
        <f t="shared" si="0"/>
        <v>4680557.828879838</v>
      </c>
      <c r="F43" s="75">
        <f t="shared" si="1"/>
        <v>4004.639771594</v>
      </c>
      <c r="H43" s="87">
        <f t="shared" si="2"/>
        <v>25149.429214277992</v>
      </c>
    </row>
    <row r="44" spans="1:8" ht="14.25">
      <c r="A44" s="32" t="s">
        <v>265</v>
      </c>
      <c r="B44" s="73">
        <v>31.179090909090906</v>
      </c>
      <c r="C44" s="76">
        <v>131512.5368600388</v>
      </c>
      <c r="D44" s="75">
        <v>6440</v>
      </c>
      <c r="E44" s="75">
        <f t="shared" si="0"/>
        <v>125072.53686003879</v>
      </c>
      <c r="F44" s="75">
        <f t="shared" si="1"/>
        <v>4011.4234640359996</v>
      </c>
      <c r="H44" s="87">
        <f t="shared" si="2"/>
        <v>25180.608305187085</v>
      </c>
    </row>
    <row r="45" spans="1:8" ht="14.25">
      <c r="A45" s="32" t="s">
        <v>311</v>
      </c>
      <c r="B45" s="73">
        <v>1496.5662117525367</v>
      </c>
      <c r="C45" s="76">
        <v>6147780.617307594</v>
      </c>
      <c r="D45" s="75">
        <v>144419.8</v>
      </c>
      <c r="E45" s="75">
        <f t="shared" si="0"/>
        <v>6003360.817307594</v>
      </c>
      <c r="F45" s="75">
        <f t="shared" si="1"/>
        <v>4011.4234640359996</v>
      </c>
      <c r="H45" s="87">
        <f t="shared" si="2"/>
        <v>26677.17451693962</v>
      </c>
    </row>
    <row r="46" spans="1:8" ht="14.25">
      <c r="A46" s="32" t="s">
        <v>314</v>
      </c>
      <c r="B46" s="73">
        <v>903.0823006442256</v>
      </c>
      <c r="C46" s="76">
        <v>3817714.53075986</v>
      </c>
      <c r="D46" s="75">
        <v>195069</v>
      </c>
      <c r="E46" s="75">
        <f t="shared" si="0"/>
        <v>3622645.53075986</v>
      </c>
      <c r="F46" s="75">
        <f t="shared" si="1"/>
        <v>4011.423464036</v>
      </c>
      <c r="H46" s="87">
        <f t="shared" si="2"/>
        <v>27580.256817583846</v>
      </c>
    </row>
    <row r="47" spans="1:8" ht="14.25">
      <c r="A47" s="32" t="s">
        <v>35</v>
      </c>
      <c r="B47" s="73">
        <v>2684.048381760692</v>
      </c>
      <c r="C47" s="74">
        <v>11325011.557202697</v>
      </c>
      <c r="D47" s="75">
        <v>558156.8999999999</v>
      </c>
      <c r="E47" s="75">
        <f t="shared" si="0"/>
        <v>10766854.657202696</v>
      </c>
      <c r="F47" s="75">
        <f t="shared" si="1"/>
        <v>4011.4234640360005</v>
      </c>
      <c r="H47" s="87">
        <f t="shared" si="2"/>
        <v>30264.305199344537</v>
      </c>
    </row>
    <row r="48" spans="1:8" ht="14.25">
      <c r="A48" s="32" t="s">
        <v>295</v>
      </c>
      <c r="B48" s="73">
        <v>5803.44105576287</v>
      </c>
      <c r="C48" s="76">
        <v>23970782.542979557</v>
      </c>
      <c r="D48" s="75">
        <v>677600</v>
      </c>
      <c r="E48" s="75">
        <f t="shared" si="0"/>
        <v>23293182.542979557</v>
      </c>
      <c r="F48" s="75">
        <f t="shared" si="1"/>
        <v>4013.68469485</v>
      </c>
      <c r="H48" s="87">
        <f t="shared" si="2"/>
        <v>36067.746255107406</v>
      </c>
    </row>
    <row r="49" spans="1:8" ht="14.25">
      <c r="A49" s="32" t="s">
        <v>213</v>
      </c>
      <c r="B49" s="73">
        <v>139.7320489189036</v>
      </c>
      <c r="C49" s="76">
        <v>592341.3525405537</v>
      </c>
      <c r="D49" s="75">
        <v>31184.999999999996</v>
      </c>
      <c r="E49" s="75">
        <f t="shared" si="0"/>
        <v>561156.3525405537</v>
      </c>
      <c r="F49" s="75">
        <f t="shared" si="1"/>
        <v>4015.9459256640007</v>
      </c>
      <c r="H49" s="87">
        <f t="shared" si="2"/>
        <v>36207.47830402631</v>
      </c>
    </row>
    <row r="50" spans="1:8" ht="14.25">
      <c r="A50" s="32" t="s">
        <v>208</v>
      </c>
      <c r="B50" s="73">
        <v>4726.098483221645</v>
      </c>
      <c r="C50" s="76">
        <v>19639545.14798078</v>
      </c>
      <c r="D50" s="75">
        <v>659789.2</v>
      </c>
      <c r="E50" s="75">
        <f t="shared" si="0"/>
        <v>18979755.94798078</v>
      </c>
      <c r="F50" s="75">
        <f t="shared" si="1"/>
        <v>4015.9459256640007</v>
      </c>
      <c r="H50" s="87">
        <f t="shared" si="2"/>
        <v>40933.57678724795</v>
      </c>
    </row>
    <row r="51" spans="1:8" ht="14.25">
      <c r="A51" s="32" t="s">
        <v>13</v>
      </c>
      <c r="B51" s="73">
        <v>7749.314420597121</v>
      </c>
      <c r="C51" s="74">
        <v>32180156.351196747</v>
      </c>
      <c r="D51" s="75">
        <v>1024282.7</v>
      </c>
      <c r="E51" s="75">
        <f t="shared" si="0"/>
        <v>31155873.651196748</v>
      </c>
      <c r="F51" s="75">
        <f t="shared" si="1"/>
        <v>4020.468387292</v>
      </c>
      <c r="H51" s="87">
        <f t="shared" si="2"/>
        <v>48682.89120784507</v>
      </c>
    </row>
    <row r="52" spans="1:8" ht="14.25">
      <c r="A52" s="32" t="s">
        <v>64</v>
      </c>
      <c r="B52" s="73">
        <v>2130.614124950843</v>
      </c>
      <c r="C52" s="74">
        <v>8800767.634882672</v>
      </c>
      <c r="D52" s="75">
        <v>234700.9</v>
      </c>
      <c r="E52" s="75">
        <f t="shared" si="0"/>
        <v>8566066.734882671</v>
      </c>
      <c r="F52" s="75">
        <f t="shared" si="1"/>
        <v>4020.4683872920004</v>
      </c>
      <c r="H52" s="87">
        <f t="shared" si="2"/>
        <v>50813.50533279591</v>
      </c>
    </row>
    <row r="53" spans="1:8" ht="14.25">
      <c r="A53" s="32" t="s">
        <v>190</v>
      </c>
      <c r="B53" s="73">
        <v>1884.3128642349072</v>
      </c>
      <c r="C53" s="76">
        <v>7923384.268735911</v>
      </c>
      <c r="D53" s="75">
        <v>343303.1</v>
      </c>
      <c r="E53" s="75">
        <f t="shared" si="0"/>
        <v>7580081.168735911</v>
      </c>
      <c r="F53" s="75">
        <f t="shared" si="1"/>
        <v>4022.7296181059996</v>
      </c>
      <c r="H53" s="87">
        <f t="shared" si="2"/>
        <v>52697.818197030814</v>
      </c>
    </row>
    <row r="54" spans="1:8" ht="14.25">
      <c r="A54" s="32" t="s">
        <v>128</v>
      </c>
      <c r="B54" s="73">
        <v>238.75208771979467</v>
      </c>
      <c r="C54" s="74">
        <v>1061853.3682327187</v>
      </c>
      <c r="D54" s="75">
        <v>100878.4</v>
      </c>
      <c r="E54" s="75">
        <f t="shared" si="0"/>
        <v>960974.9682327186</v>
      </c>
      <c r="F54" s="75">
        <f t="shared" si="1"/>
        <v>4024.9908489199997</v>
      </c>
      <c r="H54" s="87">
        <f t="shared" si="2"/>
        <v>52936.57028475061</v>
      </c>
    </row>
    <row r="55" spans="1:8" ht="14.25">
      <c r="A55" s="32" t="s">
        <v>263</v>
      </c>
      <c r="B55" s="73">
        <v>527.0131562606579</v>
      </c>
      <c r="C55" s="76">
        <v>2235673.131209594</v>
      </c>
      <c r="D55" s="75">
        <v>114450</v>
      </c>
      <c r="E55" s="75">
        <f t="shared" si="0"/>
        <v>2121223.131209594</v>
      </c>
      <c r="F55" s="75">
        <f t="shared" si="1"/>
        <v>4024.9908489200006</v>
      </c>
      <c r="H55" s="87">
        <f t="shared" si="2"/>
        <v>53463.583441011266</v>
      </c>
    </row>
    <row r="56" spans="1:8" ht="14.25">
      <c r="A56" s="32" t="s">
        <v>227</v>
      </c>
      <c r="B56" s="73">
        <v>8452.452372841582</v>
      </c>
      <c r="C56" s="76">
        <v>35463387.15161952</v>
      </c>
      <c r="D56" s="75">
        <v>1442343.7</v>
      </c>
      <c r="E56" s="75">
        <f t="shared" si="0"/>
        <v>34021043.45161951</v>
      </c>
      <c r="F56" s="75">
        <f t="shared" si="1"/>
        <v>4024.9908489200006</v>
      </c>
      <c r="H56" s="87">
        <f t="shared" si="2"/>
        <v>61916.035813852846</v>
      </c>
    </row>
    <row r="57" spans="1:8" ht="14.25">
      <c r="A57" s="32" t="s">
        <v>194</v>
      </c>
      <c r="B57" s="73">
        <v>153.51</v>
      </c>
      <c r="C57" s="76">
        <v>666173.4667599663</v>
      </c>
      <c r="D57" s="75">
        <v>47950</v>
      </c>
      <c r="E57" s="75">
        <f t="shared" si="0"/>
        <v>618223.4667599663</v>
      </c>
      <c r="F57" s="75">
        <f t="shared" si="1"/>
        <v>4027.2520797340003</v>
      </c>
      <c r="H57" s="87">
        <f t="shared" si="2"/>
        <v>62069.54581385285</v>
      </c>
    </row>
    <row r="58" spans="1:8" ht="14.25">
      <c r="A58" s="32" t="s">
        <v>157</v>
      </c>
      <c r="B58" s="73">
        <v>2902.0762838614887</v>
      </c>
      <c r="C58" s="74">
        <v>12284074.849727899</v>
      </c>
      <c r="D58" s="75">
        <v>596682.1</v>
      </c>
      <c r="E58" s="75">
        <f t="shared" si="0"/>
        <v>11687392.7497279</v>
      </c>
      <c r="F58" s="75">
        <f t="shared" si="1"/>
        <v>4027.2520797340003</v>
      </c>
      <c r="H58" s="87">
        <f t="shared" si="2"/>
        <v>64971.62209771434</v>
      </c>
    </row>
    <row r="59" spans="1:8" ht="14.25">
      <c r="A59" s="32" t="s">
        <v>297</v>
      </c>
      <c r="B59" s="73">
        <v>1598.6</v>
      </c>
      <c r="C59" s="76">
        <v>6675965.174662773</v>
      </c>
      <c r="D59" s="75">
        <v>237999.99999999997</v>
      </c>
      <c r="E59" s="75">
        <f t="shared" si="0"/>
        <v>6437965.174662773</v>
      </c>
      <c r="F59" s="75">
        <f t="shared" si="1"/>
        <v>4027.2520797340003</v>
      </c>
      <c r="H59" s="87">
        <f t="shared" si="2"/>
        <v>66570.22209771434</v>
      </c>
    </row>
    <row r="60" spans="1:8" ht="14.25">
      <c r="A60" s="32" t="s">
        <v>296</v>
      </c>
      <c r="B60" s="73">
        <v>1084.0155380307954</v>
      </c>
      <c r="C60" s="76">
        <v>4503891.948673392</v>
      </c>
      <c r="D60" s="75">
        <v>133385.69999999998</v>
      </c>
      <c r="E60" s="75">
        <f t="shared" si="0"/>
        <v>4370506.2486733915</v>
      </c>
      <c r="F60" s="75">
        <f t="shared" si="1"/>
        <v>4031.774541362</v>
      </c>
      <c r="H60" s="87">
        <f t="shared" si="2"/>
        <v>67654.23763574514</v>
      </c>
    </row>
    <row r="61" spans="1:8" ht="14.25">
      <c r="A61" s="32" t="s">
        <v>39</v>
      </c>
      <c r="B61" s="73">
        <v>1777.285920902892</v>
      </c>
      <c r="C61" s="74">
        <v>7344310.028617398</v>
      </c>
      <c r="D61" s="75">
        <v>178693.9</v>
      </c>
      <c r="E61" s="75">
        <f t="shared" si="0"/>
        <v>7165616.1286173975</v>
      </c>
      <c r="F61" s="75">
        <f t="shared" si="1"/>
        <v>4031.774541362</v>
      </c>
      <c r="H61" s="87">
        <f t="shared" si="2"/>
        <v>69431.52355664804</v>
      </c>
    </row>
    <row r="62" spans="1:8" ht="14.25">
      <c r="A62" s="32" t="s">
        <v>179</v>
      </c>
      <c r="B62" s="73">
        <v>165.10723828433862</v>
      </c>
      <c r="C62" s="76">
        <v>721348.9599093859</v>
      </c>
      <c r="D62" s="75">
        <v>55673.799999999996</v>
      </c>
      <c r="E62" s="75">
        <f t="shared" si="0"/>
        <v>665675.1599093858</v>
      </c>
      <c r="F62" s="75">
        <f t="shared" si="1"/>
        <v>4031.7745413620005</v>
      </c>
      <c r="H62" s="87">
        <f t="shared" si="2"/>
        <v>69596.63079493238</v>
      </c>
    </row>
    <row r="63" spans="1:8" ht="14.25">
      <c r="A63" s="32" t="s">
        <v>84</v>
      </c>
      <c r="B63" s="73">
        <v>2031.055763511591</v>
      </c>
      <c r="C63" s="74">
        <v>8539680.819412593</v>
      </c>
      <c r="D63" s="75">
        <v>350921.89999999997</v>
      </c>
      <c r="E63" s="75">
        <f t="shared" si="0"/>
        <v>8188758.919412592</v>
      </c>
      <c r="F63" s="75">
        <f t="shared" si="1"/>
        <v>4031.7745413620005</v>
      </c>
      <c r="H63" s="87">
        <f t="shared" si="2"/>
        <v>71627.68655844397</v>
      </c>
    </row>
    <row r="64" spans="1:8" ht="14.25">
      <c r="A64" s="32" t="s">
        <v>110</v>
      </c>
      <c r="B64" s="73">
        <v>4476.462158880828</v>
      </c>
      <c r="C64" s="74">
        <v>18633068.781717468</v>
      </c>
      <c r="D64" s="75">
        <v>574860.2999999999</v>
      </c>
      <c r="E64" s="75">
        <f t="shared" si="0"/>
        <v>18058208.481717467</v>
      </c>
      <c r="F64" s="75">
        <f t="shared" si="1"/>
        <v>4034.0357721760006</v>
      </c>
      <c r="H64" s="87">
        <f t="shared" si="2"/>
        <v>76104.14871732479</v>
      </c>
    </row>
    <row r="65" spans="1:8" ht="14.25">
      <c r="A65" s="32" t="s">
        <v>75</v>
      </c>
      <c r="B65" s="73">
        <v>2395.9354140296973</v>
      </c>
      <c r="C65" s="74">
        <v>10028896.931005673</v>
      </c>
      <c r="D65" s="75">
        <v>358190</v>
      </c>
      <c r="E65" s="75">
        <f t="shared" si="0"/>
        <v>9670706.931005673</v>
      </c>
      <c r="F65" s="75">
        <f t="shared" si="1"/>
        <v>4036.2970029900007</v>
      </c>
      <c r="H65" s="87">
        <f t="shared" si="2"/>
        <v>78500.08413135448</v>
      </c>
    </row>
    <row r="66" spans="1:8" ht="14.25">
      <c r="A66" s="32" t="s">
        <v>121</v>
      </c>
      <c r="B66" s="73">
        <v>5691.464654598151</v>
      </c>
      <c r="C66" s="74">
        <v>23514928.643231805</v>
      </c>
      <c r="D66" s="75">
        <v>529617.2</v>
      </c>
      <c r="E66" s="75">
        <f t="shared" si="0"/>
        <v>22985311.443231806</v>
      </c>
      <c r="F66" s="75">
        <f t="shared" si="1"/>
        <v>4038.5582338040003</v>
      </c>
      <c r="H66" s="87">
        <f t="shared" si="2"/>
        <v>84191.54878595263</v>
      </c>
    </row>
    <row r="67" spans="1:8" ht="14.25">
      <c r="A67" s="32" t="s">
        <v>323</v>
      </c>
      <c r="B67" s="73">
        <v>2270.1157827829443</v>
      </c>
      <c r="C67" s="76">
        <v>9448428.942005849</v>
      </c>
      <c r="D67" s="75">
        <v>275300.89999999997</v>
      </c>
      <c r="E67" s="75">
        <f t="shared" si="0"/>
        <v>9173128.042005848</v>
      </c>
      <c r="F67" s="75">
        <f t="shared" si="1"/>
        <v>4040.8194646179995</v>
      </c>
      <c r="H67" s="87">
        <f t="shared" si="2"/>
        <v>86461.66456873558</v>
      </c>
    </row>
    <row r="68" spans="1:8" ht="14.25">
      <c r="A68" s="32" t="s">
        <v>319</v>
      </c>
      <c r="B68" s="73">
        <v>5137.278122331149</v>
      </c>
      <c r="C68" s="74">
        <v>21526934.631871916</v>
      </c>
      <c r="D68" s="75">
        <v>768121.2</v>
      </c>
      <c r="E68" s="75">
        <f aca="true" t="shared" si="3" ref="E68:E131">+C68-D68</f>
        <v>20758813.431871917</v>
      </c>
      <c r="F68" s="75">
        <f aca="true" t="shared" si="4" ref="F68:F131">+E68/B68</f>
        <v>4040.8194646180004</v>
      </c>
      <c r="H68" s="87">
        <f t="shared" si="2"/>
        <v>91598.94269106672</v>
      </c>
    </row>
    <row r="69" spans="1:8" ht="14.25">
      <c r="A69" s="32" t="s">
        <v>114</v>
      </c>
      <c r="B69" s="73">
        <v>422.79999999999995</v>
      </c>
      <c r="C69" s="74">
        <v>1767031.6696404903</v>
      </c>
      <c r="D69" s="75">
        <v>58573.2</v>
      </c>
      <c r="E69" s="75">
        <f t="shared" si="3"/>
        <v>1708458.4696404904</v>
      </c>
      <c r="F69" s="75">
        <f t="shared" si="4"/>
        <v>4040.8194646180004</v>
      </c>
      <c r="H69" s="87">
        <f t="shared" si="2"/>
        <v>92021.74269106673</v>
      </c>
    </row>
    <row r="70" spans="1:8" ht="14.25">
      <c r="A70" s="32" t="s">
        <v>123</v>
      </c>
      <c r="B70" s="73">
        <v>2520.7</v>
      </c>
      <c r="C70" s="74">
        <v>10371323.124462593</v>
      </c>
      <c r="D70" s="75">
        <v>185629.5</v>
      </c>
      <c r="E70" s="75">
        <f t="shared" si="3"/>
        <v>10185693.624462593</v>
      </c>
      <c r="F70" s="75">
        <f t="shared" si="4"/>
        <v>4040.8194646180004</v>
      </c>
      <c r="H70" s="87">
        <f aca="true" t="shared" si="5" ref="H70:H133">+B70+H69</f>
        <v>94542.44269106672</v>
      </c>
    </row>
    <row r="71" spans="1:8" ht="14.25">
      <c r="A71" s="32" t="s">
        <v>249</v>
      </c>
      <c r="B71" s="73">
        <v>4374.2</v>
      </c>
      <c r="C71" s="76">
        <v>18147852.50213206</v>
      </c>
      <c r="D71" s="75">
        <v>472499.99999999994</v>
      </c>
      <c r="E71" s="75">
        <f t="shared" si="3"/>
        <v>17675352.50213206</v>
      </c>
      <c r="F71" s="75">
        <f t="shared" si="4"/>
        <v>4040.819464618001</v>
      </c>
      <c r="H71" s="87">
        <f t="shared" si="5"/>
        <v>98916.64269106672</v>
      </c>
    </row>
    <row r="72" spans="1:8" ht="14.25">
      <c r="A72" s="32" t="s">
        <v>231</v>
      </c>
      <c r="B72" s="73">
        <v>3472.694606283915</v>
      </c>
      <c r="C72" s="76">
        <v>14564632.023797328</v>
      </c>
      <c r="D72" s="75">
        <v>524247.49999999994</v>
      </c>
      <c r="E72" s="75">
        <f t="shared" si="3"/>
        <v>14040384.523797328</v>
      </c>
      <c r="F72" s="75">
        <f t="shared" si="4"/>
        <v>4043.080695432</v>
      </c>
      <c r="H72" s="87">
        <f t="shared" si="5"/>
        <v>102389.33729735063</v>
      </c>
    </row>
    <row r="73" spans="1:8" ht="14.25">
      <c r="A73" s="32" t="s">
        <v>182</v>
      </c>
      <c r="B73" s="73">
        <v>1423.5217169929322</v>
      </c>
      <c r="C73" s="76">
        <v>5967123.973502339</v>
      </c>
      <c r="D73" s="75">
        <v>211710.8</v>
      </c>
      <c r="E73" s="75">
        <f t="shared" si="3"/>
        <v>5755413.173502339</v>
      </c>
      <c r="F73" s="75">
        <f t="shared" si="4"/>
        <v>4043.080695432</v>
      </c>
      <c r="H73" s="87">
        <f t="shared" si="5"/>
        <v>103812.85901434357</v>
      </c>
    </row>
    <row r="74" spans="1:8" ht="14.25">
      <c r="A74" s="32" t="s">
        <v>124</v>
      </c>
      <c r="B74" s="73">
        <v>8299.777067533754</v>
      </c>
      <c r="C74" s="74">
        <v>34980338.94978937</v>
      </c>
      <c r="D74" s="75">
        <v>1404902.7999999998</v>
      </c>
      <c r="E74" s="75">
        <f t="shared" si="3"/>
        <v>33575436.14978937</v>
      </c>
      <c r="F74" s="75">
        <f t="shared" si="4"/>
        <v>4045.3419262459997</v>
      </c>
      <c r="H74" s="87">
        <f t="shared" si="5"/>
        <v>112112.63608187732</v>
      </c>
    </row>
    <row r="75" spans="1:8" ht="14.25">
      <c r="A75" s="32" t="s">
        <v>232</v>
      </c>
      <c r="B75" s="73">
        <v>3074.9972884194412</v>
      </c>
      <c r="C75" s="76">
        <v>12817687.753935931</v>
      </c>
      <c r="D75" s="75">
        <v>378272.3</v>
      </c>
      <c r="E75" s="75">
        <f t="shared" si="3"/>
        <v>12439415.45393593</v>
      </c>
      <c r="F75" s="75">
        <f t="shared" si="4"/>
        <v>4045.341926246</v>
      </c>
      <c r="H75" s="87">
        <f t="shared" si="5"/>
        <v>115187.63337029677</v>
      </c>
    </row>
    <row r="76" spans="1:8" ht="14.25">
      <c r="A76" s="35" t="s">
        <v>326</v>
      </c>
      <c r="B76" s="77">
        <v>2618.7999999999997</v>
      </c>
      <c r="C76" s="79">
        <v>10938716.347708726</v>
      </c>
      <c r="D76" s="75">
        <v>338853.19999999995</v>
      </c>
      <c r="E76" s="75">
        <f t="shared" si="3"/>
        <v>10599863.147708727</v>
      </c>
      <c r="F76" s="75">
        <f t="shared" si="4"/>
        <v>4047.60315706</v>
      </c>
      <c r="H76" s="87">
        <f t="shared" si="5"/>
        <v>117806.43337029677</v>
      </c>
    </row>
    <row r="77" spans="1:8" ht="14.25">
      <c r="A77" s="32" t="s">
        <v>6</v>
      </c>
      <c r="B77" s="73">
        <v>2004.885369434443</v>
      </c>
      <c r="C77" s="74">
        <v>8416199.450866256</v>
      </c>
      <c r="D77" s="75">
        <v>301219.1</v>
      </c>
      <c r="E77" s="75">
        <f t="shared" si="3"/>
        <v>8114980.350866256</v>
      </c>
      <c r="F77" s="75">
        <f t="shared" si="4"/>
        <v>4047.6031570600003</v>
      </c>
      <c r="H77" s="87">
        <f t="shared" si="5"/>
        <v>119811.31873973121</v>
      </c>
    </row>
    <row r="78" spans="1:8" ht="14.25">
      <c r="A78" s="32" t="s">
        <v>251</v>
      </c>
      <c r="B78" s="73">
        <v>4145.358482249993</v>
      </c>
      <c r="C78" s="76">
        <v>17477016.079900526</v>
      </c>
      <c r="D78" s="75">
        <v>698250</v>
      </c>
      <c r="E78" s="75">
        <f t="shared" si="3"/>
        <v>16778766.079900526</v>
      </c>
      <c r="F78" s="75">
        <f t="shared" si="4"/>
        <v>4047.6031570600007</v>
      </c>
      <c r="H78" s="87">
        <f t="shared" si="5"/>
        <v>123956.67722198121</v>
      </c>
    </row>
    <row r="79" spans="1:8" ht="14.25">
      <c r="A79" s="32" t="s">
        <v>78</v>
      </c>
      <c r="B79" s="73">
        <v>486.59999999999997</v>
      </c>
      <c r="C79" s="74">
        <v>2101304.3111394886</v>
      </c>
      <c r="D79" s="75">
        <v>130640.29999999999</v>
      </c>
      <c r="E79" s="75">
        <f t="shared" si="3"/>
        <v>1970664.0111394885</v>
      </c>
      <c r="F79" s="75">
        <f t="shared" si="4"/>
        <v>4049.8643878740004</v>
      </c>
      <c r="H79" s="87">
        <f t="shared" si="5"/>
        <v>124443.27722198122</v>
      </c>
    </row>
    <row r="80" spans="1:8" ht="14.25">
      <c r="A80" s="32" t="s">
        <v>111</v>
      </c>
      <c r="B80" s="73">
        <v>1511.5200000000002</v>
      </c>
      <c r="C80" s="74">
        <v>6421386.815159287</v>
      </c>
      <c r="D80" s="75">
        <v>296517.89999999997</v>
      </c>
      <c r="E80" s="75">
        <f t="shared" si="3"/>
        <v>6124868.915159287</v>
      </c>
      <c r="F80" s="75">
        <f t="shared" si="4"/>
        <v>4052.125618688</v>
      </c>
      <c r="H80" s="87">
        <f t="shared" si="5"/>
        <v>125954.79722198122</v>
      </c>
    </row>
    <row r="81" spans="1:8" ht="14.25">
      <c r="A81" s="32" t="s">
        <v>275</v>
      </c>
      <c r="B81" s="73">
        <v>1102.8</v>
      </c>
      <c r="C81" s="76">
        <v>4816507.1322891265</v>
      </c>
      <c r="D81" s="75">
        <v>347823</v>
      </c>
      <c r="E81" s="75">
        <f t="shared" si="3"/>
        <v>4468684.1322891265</v>
      </c>
      <c r="F81" s="75">
        <f t="shared" si="4"/>
        <v>4052.1256186880005</v>
      </c>
      <c r="H81" s="87">
        <f t="shared" si="5"/>
        <v>127057.59722198122</v>
      </c>
    </row>
    <row r="82" spans="1:8" ht="14.25">
      <c r="A82" s="32" t="s">
        <v>313</v>
      </c>
      <c r="B82" s="73">
        <v>618.9</v>
      </c>
      <c r="C82" s="76">
        <v>2778503.4845</v>
      </c>
      <c r="D82" s="75">
        <v>270578</v>
      </c>
      <c r="E82" s="75">
        <f t="shared" si="3"/>
        <v>2507925.4845</v>
      </c>
      <c r="F82" s="75">
        <f t="shared" si="4"/>
        <v>4052.2305453223457</v>
      </c>
      <c r="H82" s="87">
        <f t="shared" si="5"/>
        <v>127676.49722198122</v>
      </c>
    </row>
    <row r="83" spans="1:8" ht="14.25">
      <c r="A83" s="32" t="s">
        <v>147</v>
      </c>
      <c r="B83" s="73">
        <v>1938.9864846643018</v>
      </c>
      <c r="C83" s="74">
        <v>8157647.604785056</v>
      </c>
      <c r="D83" s="75">
        <v>296246.3</v>
      </c>
      <c r="E83" s="75">
        <f t="shared" si="3"/>
        <v>7861401.304785056</v>
      </c>
      <c r="F83" s="75">
        <f t="shared" si="4"/>
        <v>4054.3868495019997</v>
      </c>
      <c r="H83" s="87">
        <f t="shared" si="5"/>
        <v>129615.48370664552</v>
      </c>
    </row>
    <row r="84" spans="1:8" ht="14.25">
      <c r="A84" s="32" t="s">
        <v>135</v>
      </c>
      <c r="B84" s="73">
        <v>2334.755631072135</v>
      </c>
      <c r="C84" s="74">
        <v>9866021.027419608</v>
      </c>
      <c r="D84" s="75">
        <v>400018.5</v>
      </c>
      <c r="E84" s="75">
        <f t="shared" si="3"/>
        <v>9466002.527419608</v>
      </c>
      <c r="F84" s="75">
        <f t="shared" si="4"/>
        <v>4054.386849502</v>
      </c>
      <c r="H84" s="87">
        <f t="shared" si="5"/>
        <v>131950.23933771765</v>
      </c>
    </row>
    <row r="85" spans="1:8" ht="14.25">
      <c r="A85" s="32" t="s">
        <v>58</v>
      </c>
      <c r="B85" s="73">
        <v>3392.8105616610756</v>
      </c>
      <c r="C85" s="74">
        <v>14357319.851838252</v>
      </c>
      <c r="D85" s="75">
        <v>593881.3999999999</v>
      </c>
      <c r="E85" s="75">
        <f t="shared" si="3"/>
        <v>13763438.451838251</v>
      </c>
      <c r="F85" s="75">
        <f t="shared" si="4"/>
        <v>4056.648080316</v>
      </c>
      <c r="H85" s="87">
        <f t="shared" si="5"/>
        <v>135343.04989937873</v>
      </c>
    </row>
    <row r="86" spans="1:8" ht="14.25">
      <c r="A86" s="32" t="s">
        <v>240</v>
      </c>
      <c r="B86" s="73">
        <v>2622.2847501516326</v>
      </c>
      <c r="C86" s="76">
        <v>11055795.697744543</v>
      </c>
      <c r="D86" s="75">
        <v>418109.3</v>
      </c>
      <c r="E86" s="75">
        <f t="shared" si="3"/>
        <v>10637686.397744542</v>
      </c>
      <c r="F86" s="75">
        <f t="shared" si="4"/>
        <v>4056.648080316</v>
      </c>
      <c r="H86" s="87">
        <f t="shared" si="5"/>
        <v>137965.33464953036</v>
      </c>
    </row>
    <row r="87" spans="1:8" ht="14.25">
      <c r="A87" s="32" t="s">
        <v>67</v>
      </c>
      <c r="B87" s="73">
        <v>12820.155200438112</v>
      </c>
      <c r="C87" s="74">
        <v>53763934.28321045</v>
      </c>
      <c r="D87" s="75">
        <v>1757076.2999999998</v>
      </c>
      <c r="E87" s="75">
        <f t="shared" si="3"/>
        <v>52006857.98321045</v>
      </c>
      <c r="F87" s="75">
        <f t="shared" si="4"/>
        <v>4056.6480803160002</v>
      </c>
      <c r="H87" s="87">
        <f t="shared" si="5"/>
        <v>150785.48984996846</v>
      </c>
    </row>
    <row r="88" spans="1:8" ht="14.25">
      <c r="A88" s="32" t="s">
        <v>1</v>
      </c>
      <c r="B88" s="73">
        <v>2817.2653316636074</v>
      </c>
      <c r="C88" s="74">
        <v>11705599.199433992</v>
      </c>
      <c r="D88" s="75">
        <v>276945.19999999995</v>
      </c>
      <c r="E88" s="75">
        <f t="shared" si="3"/>
        <v>11428653.999433992</v>
      </c>
      <c r="F88" s="75">
        <f t="shared" si="4"/>
        <v>4056.6480803160002</v>
      </c>
      <c r="H88" s="87">
        <f t="shared" si="5"/>
        <v>153602.75518163206</v>
      </c>
    </row>
    <row r="89" spans="1:8" ht="14.25">
      <c r="A89" s="32" t="s">
        <v>102</v>
      </c>
      <c r="B89" s="73">
        <v>29.413888888888884</v>
      </c>
      <c r="C89" s="74">
        <v>119321.79589573923</v>
      </c>
      <c r="D89" s="75">
        <v>0</v>
      </c>
      <c r="E89" s="75">
        <f t="shared" si="3"/>
        <v>119321.79589573923</v>
      </c>
      <c r="F89" s="75">
        <f t="shared" si="4"/>
        <v>4056.6480803160002</v>
      </c>
      <c r="H89" s="87">
        <f t="shared" si="5"/>
        <v>153632.16907052096</v>
      </c>
    </row>
    <row r="90" spans="1:8" ht="14.25">
      <c r="A90" s="32" t="s">
        <v>294</v>
      </c>
      <c r="B90" s="73">
        <v>1217.2747956699468</v>
      </c>
      <c r="C90" s="76">
        <v>5192303.302348615</v>
      </c>
      <c r="D90" s="75">
        <v>251495.3</v>
      </c>
      <c r="E90" s="75">
        <f t="shared" si="3"/>
        <v>4940808.002348615</v>
      </c>
      <c r="F90" s="75">
        <f t="shared" si="4"/>
        <v>4058.90931113</v>
      </c>
      <c r="H90" s="87">
        <f t="shared" si="5"/>
        <v>154849.4438661909</v>
      </c>
    </row>
    <row r="91" spans="1:8" ht="14.25">
      <c r="A91" s="32" t="s">
        <v>184</v>
      </c>
      <c r="B91" s="73">
        <v>1379.3999999999999</v>
      </c>
      <c r="C91" s="76">
        <v>5862144.203772722</v>
      </c>
      <c r="D91" s="75">
        <v>263284.7</v>
      </c>
      <c r="E91" s="75">
        <f t="shared" si="3"/>
        <v>5598859.503772722</v>
      </c>
      <c r="F91" s="75">
        <f t="shared" si="4"/>
        <v>4058.9093111300003</v>
      </c>
      <c r="H91" s="87">
        <f t="shared" si="5"/>
        <v>156228.8438661909</v>
      </c>
    </row>
    <row r="92" spans="1:8" ht="14.25">
      <c r="A92" s="32" t="s">
        <v>68</v>
      </c>
      <c r="B92" s="73">
        <v>5476.5321344175045</v>
      </c>
      <c r="C92" s="74">
        <v>23127197.273089863</v>
      </c>
      <c r="D92" s="75">
        <v>898450</v>
      </c>
      <c r="E92" s="75">
        <f t="shared" si="3"/>
        <v>22228747.273089863</v>
      </c>
      <c r="F92" s="75">
        <f t="shared" si="4"/>
        <v>4058.9093111300003</v>
      </c>
      <c r="H92" s="87">
        <f t="shared" si="5"/>
        <v>161705.3760006084</v>
      </c>
    </row>
    <row r="93" spans="1:8" ht="14.25">
      <c r="A93" s="32" t="s">
        <v>116</v>
      </c>
      <c r="B93" s="73">
        <v>13401.893035596086</v>
      </c>
      <c r="C93" s="74">
        <v>55795321.92894926</v>
      </c>
      <c r="D93" s="75">
        <v>1398253.5</v>
      </c>
      <c r="E93" s="75">
        <f t="shared" si="3"/>
        <v>54397068.42894926</v>
      </c>
      <c r="F93" s="75">
        <f t="shared" si="4"/>
        <v>4058.9093111300003</v>
      </c>
      <c r="H93" s="87">
        <f t="shared" si="5"/>
        <v>175107.2690362045</v>
      </c>
    </row>
    <row r="94" spans="1:8" ht="14.25">
      <c r="A94" s="32" t="s">
        <v>59</v>
      </c>
      <c r="B94" s="73">
        <v>746.8572170826504</v>
      </c>
      <c r="C94" s="74">
        <v>3210502.2290543355</v>
      </c>
      <c r="D94" s="75">
        <v>177387.69999999998</v>
      </c>
      <c r="E94" s="75">
        <f t="shared" si="3"/>
        <v>3033114.5290543353</v>
      </c>
      <c r="F94" s="75">
        <f t="shared" si="4"/>
        <v>4061.1705419440004</v>
      </c>
      <c r="H94" s="87">
        <f t="shared" si="5"/>
        <v>175854.12625328713</v>
      </c>
    </row>
    <row r="95" spans="1:8" ht="14.25">
      <c r="A95" s="32" t="s">
        <v>266</v>
      </c>
      <c r="B95" s="73">
        <v>1294</v>
      </c>
      <c r="C95" s="76">
        <v>5446957.481275536</v>
      </c>
      <c r="D95" s="75">
        <v>191802.8</v>
      </c>
      <c r="E95" s="75">
        <f t="shared" si="3"/>
        <v>5255154.681275536</v>
      </c>
      <c r="F95" s="75">
        <f t="shared" si="4"/>
        <v>4061.1705419440004</v>
      </c>
      <c r="H95" s="87">
        <f t="shared" si="5"/>
        <v>177148.12625328713</v>
      </c>
    </row>
    <row r="96" spans="1:8" ht="14.25">
      <c r="A96" s="32" t="s">
        <v>134</v>
      </c>
      <c r="B96" s="73">
        <v>12477.100108069288</v>
      </c>
      <c r="C96" s="74">
        <v>51995362.907777295</v>
      </c>
      <c r="D96" s="75">
        <v>1323731.5</v>
      </c>
      <c r="E96" s="75">
        <f t="shared" si="3"/>
        <v>50671631.407777295</v>
      </c>
      <c r="F96" s="75">
        <f t="shared" si="4"/>
        <v>4061.1705419440004</v>
      </c>
      <c r="H96" s="87">
        <f t="shared" si="5"/>
        <v>189625.2263613564</v>
      </c>
    </row>
    <row r="97" spans="1:8" ht="14.25">
      <c r="A97" s="32" t="s">
        <v>122</v>
      </c>
      <c r="B97" s="73">
        <v>7739.782712619841</v>
      </c>
      <c r="C97" s="74">
        <v>33163193.923866</v>
      </c>
      <c r="D97" s="75">
        <v>1695613.5</v>
      </c>
      <c r="E97" s="75">
        <f t="shared" si="3"/>
        <v>31467580.423866</v>
      </c>
      <c r="F97" s="75">
        <f t="shared" si="4"/>
        <v>4065.6930035719997</v>
      </c>
      <c r="H97" s="87">
        <f t="shared" si="5"/>
        <v>197365.00907397625</v>
      </c>
    </row>
    <row r="98" spans="1:8" ht="14.25">
      <c r="A98" s="32" t="s">
        <v>223</v>
      </c>
      <c r="B98" s="73">
        <v>9368.382</v>
      </c>
      <c r="C98" s="76">
        <v>39276825.952189855</v>
      </c>
      <c r="D98" s="75">
        <v>1187860.7999999998</v>
      </c>
      <c r="E98" s="75">
        <f t="shared" si="3"/>
        <v>38088965.15218986</v>
      </c>
      <c r="F98" s="75">
        <f t="shared" si="4"/>
        <v>4065.6930035719997</v>
      </c>
      <c r="H98" s="87">
        <f t="shared" si="5"/>
        <v>206733.39107397627</v>
      </c>
    </row>
    <row r="99" spans="1:8" ht="14.25">
      <c r="A99" s="32" t="s">
        <v>54</v>
      </c>
      <c r="B99" s="73">
        <v>3250.3999999999996</v>
      </c>
      <c r="C99" s="74">
        <v>13978121.538810428</v>
      </c>
      <c r="D99" s="75">
        <v>762993</v>
      </c>
      <c r="E99" s="75">
        <f t="shared" si="3"/>
        <v>13215128.538810428</v>
      </c>
      <c r="F99" s="75">
        <f t="shared" si="4"/>
        <v>4065.693003572</v>
      </c>
      <c r="H99" s="87">
        <f t="shared" si="5"/>
        <v>209983.79107397626</v>
      </c>
    </row>
    <row r="100" spans="1:8" ht="14.25">
      <c r="A100" s="32" t="s">
        <v>276</v>
      </c>
      <c r="B100" s="73">
        <v>5459.927031867206</v>
      </c>
      <c r="C100" s="76">
        <v>23368883.988722786</v>
      </c>
      <c r="D100" s="75">
        <v>1158150.7</v>
      </c>
      <c r="E100" s="75">
        <f t="shared" si="3"/>
        <v>22210733.288722787</v>
      </c>
      <c r="F100" s="75">
        <f t="shared" si="4"/>
        <v>4067.9542343860003</v>
      </c>
      <c r="H100" s="87">
        <f t="shared" si="5"/>
        <v>215443.71810584347</v>
      </c>
    </row>
    <row r="101" spans="1:8" ht="14.25">
      <c r="A101" s="32" t="s">
        <v>106</v>
      </c>
      <c r="B101" s="73">
        <v>4470.178873844619</v>
      </c>
      <c r="C101" s="74">
        <v>18947331.878319062</v>
      </c>
      <c r="D101" s="75">
        <v>762848.7999999999</v>
      </c>
      <c r="E101" s="75">
        <f t="shared" si="3"/>
        <v>18184483.07831906</v>
      </c>
      <c r="F101" s="75">
        <f t="shared" si="4"/>
        <v>4067.9542343860003</v>
      </c>
      <c r="H101" s="87">
        <f t="shared" si="5"/>
        <v>219913.89697968808</v>
      </c>
    </row>
    <row r="102" spans="1:8" ht="14.25">
      <c r="A102" s="32" t="s">
        <v>139</v>
      </c>
      <c r="B102" s="73">
        <v>5200.915210416939</v>
      </c>
      <c r="C102" s="74">
        <v>21742545.45289814</v>
      </c>
      <c r="D102" s="75">
        <v>585460.3999999999</v>
      </c>
      <c r="E102" s="75">
        <f t="shared" si="3"/>
        <v>21157085.052898142</v>
      </c>
      <c r="F102" s="75">
        <f t="shared" si="4"/>
        <v>4067.9542343860003</v>
      </c>
      <c r="H102" s="87">
        <f t="shared" si="5"/>
        <v>225114.81219010503</v>
      </c>
    </row>
    <row r="103" spans="1:8" ht="14.25">
      <c r="A103" s="32" t="s">
        <v>328</v>
      </c>
      <c r="B103" s="73">
        <v>17815.1</v>
      </c>
      <c r="C103" s="76">
        <v>74256995.68101004</v>
      </c>
      <c r="D103" s="75">
        <v>1785984.2</v>
      </c>
      <c r="E103" s="75">
        <f t="shared" si="3"/>
        <v>72471011.48101003</v>
      </c>
      <c r="F103" s="75">
        <f t="shared" si="4"/>
        <v>4067.9542343860007</v>
      </c>
      <c r="H103" s="87">
        <f t="shared" si="5"/>
        <v>242929.91219010504</v>
      </c>
    </row>
    <row r="104" spans="1:8" ht="14.25">
      <c r="A104" s="32" t="s">
        <v>262</v>
      </c>
      <c r="B104" s="73">
        <v>539.8</v>
      </c>
      <c r="C104" s="76">
        <v>2315818.80811496</v>
      </c>
      <c r="D104" s="75">
        <v>118716.49999999999</v>
      </c>
      <c r="E104" s="75">
        <f t="shared" si="3"/>
        <v>2197102.30811496</v>
      </c>
      <c r="F104" s="75">
        <f t="shared" si="4"/>
        <v>4070.2154652</v>
      </c>
      <c r="H104" s="87">
        <f t="shared" si="5"/>
        <v>243469.71219010503</v>
      </c>
    </row>
    <row r="105" spans="1:8" ht="14.25">
      <c r="A105" s="32" t="s">
        <v>25</v>
      </c>
      <c r="B105" s="73">
        <v>966.5999999999999</v>
      </c>
      <c r="C105" s="74">
        <v>4198448.86866232</v>
      </c>
      <c r="D105" s="75">
        <v>264178.6</v>
      </c>
      <c r="E105" s="75">
        <f t="shared" si="3"/>
        <v>3934270.26866232</v>
      </c>
      <c r="F105" s="75">
        <f t="shared" si="4"/>
        <v>4070.2154652000004</v>
      </c>
      <c r="H105" s="87">
        <f t="shared" si="5"/>
        <v>244436.31219010503</v>
      </c>
    </row>
    <row r="106" spans="1:8" ht="14.25">
      <c r="A106" s="32" t="s">
        <v>233</v>
      </c>
      <c r="B106" s="73">
        <v>355.9</v>
      </c>
      <c r="C106" s="76">
        <v>1491321.18406468</v>
      </c>
      <c r="D106" s="75">
        <v>42731.5</v>
      </c>
      <c r="E106" s="75">
        <f t="shared" si="3"/>
        <v>1448589.68406468</v>
      </c>
      <c r="F106" s="75">
        <f t="shared" si="4"/>
        <v>4070.2154652000004</v>
      </c>
      <c r="H106" s="87">
        <f t="shared" si="5"/>
        <v>244792.21219010503</v>
      </c>
    </row>
    <row r="107" spans="1:8" ht="14.25">
      <c r="A107" s="32" t="s">
        <v>47</v>
      </c>
      <c r="B107" s="73">
        <v>2208.2034583632108</v>
      </c>
      <c r="C107" s="74">
        <v>9342755.081945328</v>
      </c>
      <c r="D107" s="75">
        <v>344904.69999999995</v>
      </c>
      <c r="E107" s="75">
        <f t="shared" si="3"/>
        <v>8997850.381945329</v>
      </c>
      <c r="F107" s="75">
        <f t="shared" si="4"/>
        <v>4074.7379268279997</v>
      </c>
      <c r="H107" s="87">
        <f t="shared" si="5"/>
        <v>247000.41564846825</v>
      </c>
    </row>
    <row r="108" spans="1:8" ht="14.25">
      <c r="A108" s="32" t="s">
        <v>30</v>
      </c>
      <c r="B108" s="73">
        <v>5664.847999999999</v>
      </c>
      <c r="C108" s="74">
        <v>24301659.995315738</v>
      </c>
      <c r="D108" s="75">
        <v>1218889</v>
      </c>
      <c r="E108" s="75">
        <f t="shared" si="3"/>
        <v>23082770.995315738</v>
      </c>
      <c r="F108" s="75">
        <f t="shared" si="4"/>
        <v>4074.737926828</v>
      </c>
      <c r="H108" s="87">
        <f t="shared" si="5"/>
        <v>252665.26364846824</v>
      </c>
    </row>
    <row r="109" spans="1:8" ht="14.25">
      <c r="A109" s="32" t="s">
        <v>86</v>
      </c>
      <c r="B109" s="73">
        <v>1571.6999999999998</v>
      </c>
      <c r="C109" s="74">
        <v>6616554.599595567</v>
      </c>
      <c r="D109" s="75">
        <v>212289</v>
      </c>
      <c r="E109" s="75">
        <f t="shared" si="3"/>
        <v>6404265.599595567</v>
      </c>
      <c r="F109" s="75">
        <f t="shared" si="4"/>
        <v>4074.737926828</v>
      </c>
      <c r="H109" s="87">
        <f t="shared" si="5"/>
        <v>254236.96364846826</v>
      </c>
    </row>
    <row r="110" spans="1:8" ht="14.25">
      <c r="A110" s="32" t="s">
        <v>280</v>
      </c>
      <c r="B110" s="73">
        <v>32989.91504935944</v>
      </c>
      <c r="C110" s="76">
        <v>138466862.05445874</v>
      </c>
      <c r="D110" s="75">
        <v>4041603.9999999995</v>
      </c>
      <c r="E110" s="75">
        <f t="shared" si="3"/>
        <v>134425258.05445874</v>
      </c>
      <c r="F110" s="75">
        <f t="shared" si="4"/>
        <v>4074.737926828</v>
      </c>
      <c r="H110" s="87">
        <f t="shared" si="5"/>
        <v>287226.8786978277</v>
      </c>
    </row>
    <row r="111" spans="1:8" ht="14.25">
      <c r="A111" s="32" t="s">
        <v>293</v>
      </c>
      <c r="B111" s="73">
        <v>5168.401608336132</v>
      </c>
      <c r="C111" s="76">
        <v>21885965.354566075</v>
      </c>
      <c r="D111" s="75">
        <v>826083.2999999999</v>
      </c>
      <c r="E111" s="75">
        <f t="shared" si="3"/>
        <v>21059882.054566074</v>
      </c>
      <c r="F111" s="75">
        <f t="shared" si="4"/>
        <v>4074.7379268280006</v>
      </c>
      <c r="H111" s="87">
        <f t="shared" si="5"/>
        <v>292395.2803061638</v>
      </c>
    </row>
    <row r="112" spans="1:8" ht="14.25">
      <c r="A112" s="32" t="s">
        <v>261</v>
      </c>
      <c r="B112" s="73">
        <v>605.5910000000001</v>
      </c>
      <c r="C112" s="76">
        <v>2584351.2815</v>
      </c>
      <c r="D112" s="75">
        <v>114291.79999999999</v>
      </c>
      <c r="E112" s="75">
        <f t="shared" si="3"/>
        <v>2470059.4815</v>
      </c>
      <c r="F112" s="75">
        <f t="shared" si="4"/>
        <v>4078.758570553393</v>
      </c>
      <c r="H112" s="87">
        <f t="shared" si="5"/>
        <v>293000.87130616384</v>
      </c>
    </row>
    <row r="113" spans="1:8" ht="14.25">
      <c r="A113" s="32" t="s">
        <v>71</v>
      </c>
      <c r="B113" s="73">
        <v>722.9990000000001</v>
      </c>
      <c r="C113" s="74">
        <v>3104142.5815933</v>
      </c>
      <c r="D113" s="75">
        <v>154841.4</v>
      </c>
      <c r="E113" s="75">
        <f t="shared" si="3"/>
        <v>2949301.1815933003</v>
      </c>
      <c r="F113" s="75">
        <f t="shared" si="4"/>
        <v>4079.2603884560003</v>
      </c>
      <c r="H113" s="87">
        <f t="shared" si="5"/>
        <v>293723.87030616385</v>
      </c>
    </row>
    <row r="114" spans="1:8" ht="14.25">
      <c r="A114" s="32" t="s">
        <v>130</v>
      </c>
      <c r="B114" s="73">
        <v>28</v>
      </c>
      <c r="C114" s="74">
        <v>114680.59087676801</v>
      </c>
      <c r="D114" s="75">
        <v>461.29999999999995</v>
      </c>
      <c r="E114" s="75">
        <f t="shared" si="3"/>
        <v>114219.290876768</v>
      </c>
      <c r="F114" s="75">
        <f t="shared" si="4"/>
        <v>4079.2603884560003</v>
      </c>
      <c r="H114" s="87">
        <f t="shared" si="5"/>
        <v>293751.87030616385</v>
      </c>
    </row>
    <row r="115" spans="1:8" ht="14.25">
      <c r="A115" s="32" t="s">
        <v>144</v>
      </c>
      <c r="B115" s="73">
        <v>1136.0215952515193</v>
      </c>
      <c r="C115" s="74">
        <v>4831343.60097667</v>
      </c>
      <c r="D115" s="75">
        <v>194646.9</v>
      </c>
      <c r="E115" s="75">
        <f t="shared" si="3"/>
        <v>4636696.70097667</v>
      </c>
      <c r="F115" s="75">
        <f t="shared" si="4"/>
        <v>4081.52161927</v>
      </c>
      <c r="H115" s="87">
        <f t="shared" si="5"/>
        <v>294887.89190141537</v>
      </c>
    </row>
    <row r="116" spans="1:8" ht="14.25">
      <c r="A116" s="32" t="s">
        <v>69</v>
      </c>
      <c r="B116" s="73">
        <v>1210.411043091581</v>
      </c>
      <c r="C116" s="74">
        <v>5144715.340581439</v>
      </c>
      <c r="D116" s="75">
        <v>204396.5</v>
      </c>
      <c r="E116" s="75">
        <f t="shared" si="3"/>
        <v>4940318.840581439</v>
      </c>
      <c r="F116" s="75">
        <f t="shared" si="4"/>
        <v>4081.52161927</v>
      </c>
      <c r="H116" s="87">
        <f t="shared" si="5"/>
        <v>296098.3029445069</v>
      </c>
    </row>
    <row r="117" spans="1:8" ht="14.25">
      <c r="A117" s="32" t="s">
        <v>107</v>
      </c>
      <c r="B117" s="73">
        <v>3127.71</v>
      </c>
      <c r="C117" s="74">
        <v>13210315.983806971</v>
      </c>
      <c r="D117" s="75">
        <v>444500</v>
      </c>
      <c r="E117" s="75">
        <f t="shared" si="3"/>
        <v>12765815.983806971</v>
      </c>
      <c r="F117" s="75">
        <f t="shared" si="4"/>
        <v>4081.52161927</v>
      </c>
      <c r="H117" s="87">
        <f t="shared" si="5"/>
        <v>299226.01294450695</v>
      </c>
    </row>
    <row r="118" spans="1:8" ht="14.25">
      <c r="A118" s="32" t="s">
        <v>200</v>
      </c>
      <c r="B118" s="73">
        <v>96.3</v>
      </c>
      <c r="C118" s="76">
        <v>406542.331935701</v>
      </c>
      <c r="D118" s="75">
        <v>13491.8</v>
      </c>
      <c r="E118" s="75">
        <f t="shared" si="3"/>
        <v>393050.53193570103</v>
      </c>
      <c r="F118" s="75">
        <f t="shared" si="4"/>
        <v>4081.5216192700004</v>
      </c>
      <c r="H118" s="87">
        <f t="shared" si="5"/>
        <v>299322.31294450694</v>
      </c>
    </row>
    <row r="119" spans="1:8" ht="14.25">
      <c r="A119" s="32" t="s">
        <v>15</v>
      </c>
      <c r="B119" s="73">
        <v>15631.074979559578</v>
      </c>
      <c r="C119" s="74">
        <v>67190350.12990251</v>
      </c>
      <c r="D119" s="75">
        <v>3356434.1999999997</v>
      </c>
      <c r="E119" s="75">
        <f t="shared" si="3"/>
        <v>63833915.92990251</v>
      </c>
      <c r="F119" s="75">
        <f t="shared" si="4"/>
        <v>4083.7828500839996</v>
      </c>
      <c r="H119" s="87">
        <f t="shared" si="5"/>
        <v>314953.3879240665</v>
      </c>
    </row>
    <row r="120" spans="1:8" ht="14.25">
      <c r="A120" s="32" t="s">
        <v>148</v>
      </c>
      <c r="B120" s="73">
        <v>8139.357969834167</v>
      </c>
      <c r="C120" s="74">
        <v>34527160.4879033</v>
      </c>
      <c r="D120" s="75">
        <v>1287790</v>
      </c>
      <c r="E120" s="75">
        <f t="shared" si="3"/>
        <v>33239370.487903297</v>
      </c>
      <c r="F120" s="75">
        <f t="shared" si="4"/>
        <v>4083.782850084</v>
      </c>
      <c r="H120" s="87">
        <f t="shared" si="5"/>
        <v>323092.7458939007</v>
      </c>
    </row>
    <row r="121" spans="1:8" ht="14.25">
      <c r="A121" s="32" t="s">
        <v>125</v>
      </c>
      <c r="B121" s="73">
        <v>2626.9921358584115</v>
      </c>
      <c r="C121" s="74">
        <v>10958055.33172412</v>
      </c>
      <c r="D121" s="75">
        <v>229989.9</v>
      </c>
      <c r="E121" s="75">
        <f t="shared" si="3"/>
        <v>10728065.43172412</v>
      </c>
      <c r="F121" s="75">
        <f t="shared" si="4"/>
        <v>4083.7828500840005</v>
      </c>
      <c r="H121" s="87">
        <f t="shared" si="5"/>
        <v>325719.7380297591</v>
      </c>
    </row>
    <row r="122" spans="1:8" ht="14.25">
      <c r="A122" s="32" t="s">
        <v>192</v>
      </c>
      <c r="B122" s="73">
        <v>36428.125609267445</v>
      </c>
      <c r="C122" s="76">
        <v>153063577.22395608</v>
      </c>
      <c r="D122" s="75">
        <v>4216650.2</v>
      </c>
      <c r="E122" s="75">
        <f t="shared" si="3"/>
        <v>148846927.0239561</v>
      </c>
      <c r="F122" s="75">
        <f t="shared" si="4"/>
        <v>4086.0440808979997</v>
      </c>
      <c r="H122" s="87">
        <f t="shared" si="5"/>
        <v>362147.86363902653</v>
      </c>
    </row>
    <row r="123" spans="1:8" ht="14.25">
      <c r="A123" s="32" t="s">
        <v>24</v>
      </c>
      <c r="B123" s="73">
        <v>2195.5</v>
      </c>
      <c r="C123" s="74">
        <v>9369020.07961156</v>
      </c>
      <c r="D123" s="75">
        <v>398110.3</v>
      </c>
      <c r="E123" s="75">
        <f t="shared" si="3"/>
        <v>8970909.77961156</v>
      </c>
      <c r="F123" s="75">
        <f t="shared" si="4"/>
        <v>4086.044080898</v>
      </c>
      <c r="H123" s="87">
        <f t="shared" si="5"/>
        <v>364343.36363902653</v>
      </c>
    </row>
    <row r="124" spans="1:8" ht="14.25">
      <c r="A124" s="32" t="s">
        <v>53</v>
      </c>
      <c r="B124" s="73">
        <v>4967.9</v>
      </c>
      <c r="C124" s="74">
        <v>21213608.389493175</v>
      </c>
      <c r="D124" s="75">
        <v>914550</v>
      </c>
      <c r="E124" s="75">
        <f t="shared" si="3"/>
        <v>20299058.389493175</v>
      </c>
      <c r="F124" s="75">
        <f t="shared" si="4"/>
        <v>4086.0440808980006</v>
      </c>
      <c r="H124" s="87">
        <f t="shared" si="5"/>
        <v>369311.26363902655</v>
      </c>
    </row>
    <row r="125" spans="1:8" ht="14.25">
      <c r="A125" s="32" t="s">
        <v>41</v>
      </c>
      <c r="B125" s="73">
        <v>3130.1</v>
      </c>
      <c r="C125" s="74">
        <v>13492409.15618973</v>
      </c>
      <c r="D125" s="75">
        <v>695604.7</v>
      </c>
      <c r="E125" s="75">
        <f t="shared" si="3"/>
        <v>12796804.456189731</v>
      </c>
      <c r="F125" s="75">
        <f t="shared" si="4"/>
        <v>4088.3053117120003</v>
      </c>
      <c r="H125" s="87">
        <f t="shared" si="5"/>
        <v>372441.36363902653</v>
      </c>
    </row>
    <row r="126" spans="1:8" ht="14.25">
      <c r="A126" s="32" t="s">
        <v>57</v>
      </c>
      <c r="B126" s="73">
        <v>1105.2182346805064</v>
      </c>
      <c r="C126" s="74">
        <v>4713507.779445275</v>
      </c>
      <c r="D126" s="75">
        <v>195038.19999999998</v>
      </c>
      <c r="E126" s="75">
        <f t="shared" si="3"/>
        <v>4518469.579445275</v>
      </c>
      <c r="F126" s="75">
        <f t="shared" si="4"/>
        <v>4088.3053117120003</v>
      </c>
      <c r="H126" s="87">
        <f t="shared" si="5"/>
        <v>373546.58187370707</v>
      </c>
    </row>
    <row r="127" spans="1:8" ht="14.25">
      <c r="A127" s="32" t="s">
        <v>171</v>
      </c>
      <c r="B127" s="73">
        <v>3236.5311183906642</v>
      </c>
      <c r="C127" s="76">
        <v>13570820.462837733</v>
      </c>
      <c r="D127" s="75">
        <v>338893.1</v>
      </c>
      <c r="E127" s="75">
        <f t="shared" si="3"/>
        <v>13231927.362837734</v>
      </c>
      <c r="F127" s="75">
        <f t="shared" si="4"/>
        <v>4088.3053117120003</v>
      </c>
      <c r="H127" s="87">
        <f t="shared" si="5"/>
        <v>376783.11299209774</v>
      </c>
    </row>
    <row r="128" spans="1:8" ht="14.25">
      <c r="A128" s="32" t="s">
        <v>126</v>
      </c>
      <c r="B128" s="73">
        <v>610.3</v>
      </c>
      <c r="C128" s="76">
        <v>2548550.3317378336</v>
      </c>
      <c r="D128" s="75">
        <v>53457.6</v>
      </c>
      <c r="E128" s="75">
        <f t="shared" si="3"/>
        <v>2495092.7317378335</v>
      </c>
      <c r="F128" s="75">
        <f t="shared" si="4"/>
        <v>4088.3053117120003</v>
      </c>
      <c r="H128" s="87">
        <f t="shared" si="5"/>
        <v>377393.4129920977</v>
      </c>
    </row>
    <row r="129" spans="1:8" ht="14.25">
      <c r="A129" s="32" t="s">
        <v>162</v>
      </c>
      <c r="B129" s="73">
        <v>716.0999999999999</v>
      </c>
      <c r="C129" s="74">
        <v>3099237.8011028683</v>
      </c>
      <c r="D129" s="75">
        <v>169983.09999999998</v>
      </c>
      <c r="E129" s="75">
        <f t="shared" si="3"/>
        <v>2929254.701102868</v>
      </c>
      <c r="F129" s="75">
        <f t="shared" si="4"/>
        <v>4090.566542526</v>
      </c>
      <c r="H129" s="87">
        <f t="shared" si="5"/>
        <v>378109.5129920977</v>
      </c>
    </row>
    <row r="130" spans="1:8" ht="14.25">
      <c r="A130" s="32" t="s">
        <v>260</v>
      </c>
      <c r="B130" s="73">
        <v>299.7275984728843</v>
      </c>
      <c r="C130" s="76">
        <v>1257333.7861848478</v>
      </c>
      <c r="D130" s="75">
        <v>31278.1</v>
      </c>
      <c r="E130" s="75">
        <f t="shared" si="3"/>
        <v>1226055.6861848477</v>
      </c>
      <c r="F130" s="75">
        <f t="shared" si="4"/>
        <v>4090.5665425260004</v>
      </c>
      <c r="H130" s="87">
        <f t="shared" si="5"/>
        <v>378409.2405905706</v>
      </c>
    </row>
    <row r="131" spans="1:8" ht="14.25">
      <c r="A131" s="32" t="s">
        <v>72</v>
      </c>
      <c r="B131" s="73">
        <v>7656.799999999999</v>
      </c>
      <c r="C131" s="74">
        <v>32388424.294909716</v>
      </c>
      <c r="D131" s="75">
        <v>1050460.5999999999</v>
      </c>
      <c r="E131" s="75">
        <f t="shared" si="3"/>
        <v>31337963.694909714</v>
      </c>
      <c r="F131" s="75">
        <f t="shared" si="4"/>
        <v>4092.8277733400005</v>
      </c>
      <c r="H131" s="87">
        <f t="shared" si="5"/>
        <v>386066.0405905706</v>
      </c>
    </row>
    <row r="132" spans="1:8" ht="14.25">
      <c r="A132" s="32" t="s">
        <v>51</v>
      </c>
      <c r="B132" s="73">
        <v>3242.6424515016047</v>
      </c>
      <c r="C132" s="74">
        <v>13656663.610577313</v>
      </c>
      <c r="D132" s="75">
        <v>370421.8</v>
      </c>
      <c r="E132" s="75">
        <f aca="true" t="shared" si="6" ref="E132:E195">+C132-D132</f>
        <v>13286241.810577312</v>
      </c>
      <c r="F132" s="75">
        <f aca="true" t="shared" si="7" ref="F132:F195">+E132/B132</f>
        <v>4097.350234968</v>
      </c>
      <c r="H132" s="87">
        <f t="shared" si="5"/>
        <v>389308.6830420722</v>
      </c>
    </row>
    <row r="133" spans="1:8" ht="14.25">
      <c r="A133" s="32" t="s">
        <v>109</v>
      </c>
      <c r="B133" s="73">
        <v>4888.483228797024</v>
      </c>
      <c r="C133" s="74">
        <v>20819257.39505929</v>
      </c>
      <c r="D133" s="75">
        <v>778375.5</v>
      </c>
      <c r="E133" s="75">
        <f t="shared" si="6"/>
        <v>20040881.89505929</v>
      </c>
      <c r="F133" s="75">
        <f t="shared" si="7"/>
        <v>4099.611465782</v>
      </c>
      <c r="H133" s="87">
        <f t="shared" si="5"/>
        <v>394197.16627086926</v>
      </c>
    </row>
    <row r="134" spans="1:8" ht="14.25">
      <c r="A134" s="32" t="s">
        <v>34</v>
      </c>
      <c r="B134" s="73">
        <v>221.9149244603801</v>
      </c>
      <c r="C134" s="74">
        <v>958402.269611197</v>
      </c>
      <c r="D134" s="75">
        <v>48135.5</v>
      </c>
      <c r="E134" s="75">
        <f t="shared" si="6"/>
        <v>910266.769611197</v>
      </c>
      <c r="F134" s="75">
        <f t="shared" si="7"/>
        <v>4101.872696596</v>
      </c>
      <c r="H134" s="87">
        <f aca="true" t="shared" si="8" ref="H134:H197">+B134+H133</f>
        <v>394419.08119532967</v>
      </c>
    </row>
    <row r="135" spans="1:8" ht="14.25">
      <c r="A135" s="32" t="s">
        <v>225</v>
      </c>
      <c r="B135" s="73">
        <v>6471.720665502667</v>
      </c>
      <c r="C135" s="76">
        <v>27240952.297821485</v>
      </c>
      <c r="D135" s="75">
        <v>694778</v>
      </c>
      <c r="E135" s="75">
        <f t="shared" si="6"/>
        <v>26546174.297821485</v>
      </c>
      <c r="F135" s="75">
        <f t="shared" si="7"/>
        <v>4101.872696596</v>
      </c>
      <c r="H135" s="87">
        <f t="shared" si="8"/>
        <v>400890.8018608323</v>
      </c>
    </row>
    <row r="136" spans="1:8" ht="14.25">
      <c r="A136" s="32" t="s">
        <v>66</v>
      </c>
      <c r="B136" s="73">
        <v>421.18420812965996</v>
      </c>
      <c r="C136" s="74">
        <v>1788987.6899999997</v>
      </c>
      <c r="D136" s="75">
        <v>60624.899999999994</v>
      </c>
      <c r="E136" s="75">
        <f t="shared" si="6"/>
        <v>1728362.7899999998</v>
      </c>
      <c r="F136" s="75">
        <f t="shared" si="7"/>
        <v>4103.5792810824705</v>
      </c>
      <c r="H136" s="87">
        <f t="shared" si="8"/>
        <v>401311.98606896197</v>
      </c>
    </row>
    <row r="137" spans="1:8" ht="14.25">
      <c r="A137" s="32" t="s">
        <v>189</v>
      </c>
      <c r="B137" s="73">
        <v>1099.6457500908593</v>
      </c>
      <c r="C137" s="76">
        <v>4717872.8310801145</v>
      </c>
      <c r="D137" s="75">
        <v>204779.4</v>
      </c>
      <c r="E137" s="75">
        <f t="shared" si="6"/>
        <v>4513093.431080114</v>
      </c>
      <c r="F137" s="75">
        <f t="shared" si="7"/>
        <v>4104.13392741</v>
      </c>
      <c r="H137" s="87">
        <f t="shared" si="8"/>
        <v>402411.63181905285</v>
      </c>
    </row>
    <row r="138" spans="1:8" ht="14.25">
      <c r="A138" s="32" t="s">
        <v>62</v>
      </c>
      <c r="B138" s="73">
        <v>144.79999999999998</v>
      </c>
      <c r="C138" s="74">
        <v>620665.2385</v>
      </c>
      <c r="D138" s="75">
        <v>26343.1</v>
      </c>
      <c r="E138" s="75">
        <f t="shared" si="6"/>
        <v>594322.1385</v>
      </c>
      <c r="F138" s="75">
        <f t="shared" si="7"/>
        <v>4104.434658149172</v>
      </c>
      <c r="H138" s="87">
        <f t="shared" si="8"/>
        <v>402556.43181905284</v>
      </c>
    </row>
    <row r="139" spans="1:8" ht="14.25">
      <c r="A139" s="32" t="s">
        <v>36</v>
      </c>
      <c r="B139" s="73">
        <v>2551.0644882053593</v>
      </c>
      <c r="C139" s="74">
        <v>10776204.108312905</v>
      </c>
      <c r="D139" s="75">
        <v>294756.69999999995</v>
      </c>
      <c r="E139" s="75">
        <f t="shared" si="6"/>
        <v>10481447.408312906</v>
      </c>
      <c r="F139" s="75">
        <f t="shared" si="7"/>
        <v>4108.656389038</v>
      </c>
      <c r="H139" s="87">
        <f t="shared" si="8"/>
        <v>405107.4963072582</v>
      </c>
    </row>
    <row r="140" spans="1:8" ht="14.25">
      <c r="A140" s="32" t="s">
        <v>127</v>
      </c>
      <c r="B140" s="73">
        <v>1181.6</v>
      </c>
      <c r="C140" s="74">
        <v>4950189.989287301</v>
      </c>
      <c r="D140" s="75">
        <v>95401.59999999999</v>
      </c>
      <c r="E140" s="75">
        <f t="shared" si="6"/>
        <v>4854788.389287301</v>
      </c>
      <c r="F140" s="75">
        <f t="shared" si="7"/>
        <v>4108.656389038001</v>
      </c>
      <c r="H140" s="87">
        <f t="shared" si="8"/>
        <v>406289.0963072582</v>
      </c>
    </row>
    <row r="141" spans="1:8" ht="14.25">
      <c r="A141" s="32" t="s">
        <v>257</v>
      </c>
      <c r="B141" s="73">
        <v>3020</v>
      </c>
      <c r="C141" s="76">
        <v>12732733.82901132</v>
      </c>
      <c r="D141" s="75">
        <v>310933.69999999995</v>
      </c>
      <c r="E141" s="75">
        <f t="shared" si="6"/>
        <v>12421800.12901132</v>
      </c>
      <c r="F141" s="75">
        <f t="shared" si="7"/>
        <v>4113.178850666</v>
      </c>
      <c r="H141" s="87">
        <f t="shared" si="8"/>
        <v>409309.0963072582</v>
      </c>
    </row>
    <row r="142" spans="1:8" ht="14.25">
      <c r="A142" s="32" t="s">
        <v>142</v>
      </c>
      <c r="B142" s="73">
        <v>2269.3615272060474</v>
      </c>
      <c r="C142" s="74">
        <v>9723203.538219009</v>
      </c>
      <c r="D142" s="75">
        <v>388913.69999999995</v>
      </c>
      <c r="E142" s="75">
        <f t="shared" si="6"/>
        <v>9334289.83821901</v>
      </c>
      <c r="F142" s="75">
        <f t="shared" si="7"/>
        <v>4113.1788506660005</v>
      </c>
      <c r="H142" s="87">
        <f t="shared" si="8"/>
        <v>411578.4578344642</v>
      </c>
    </row>
    <row r="143" spans="1:8" ht="14.25">
      <c r="A143" s="32" t="s">
        <v>94</v>
      </c>
      <c r="B143" s="73">
        <v>211.12411745323584</v>
      </c>
      <c r="C143" s="74">
        <v>967942.455134138</v>
      </c>
      <c r="D143" s="75">
        <v>99073.79999999999</v>
      </c>
      <c r="E143" s="75">
        <f t="shared" si="6"/>
        <v>868868.655134138</v>
      </c>
      <c r="F143" s="75">
        <f t="shared" si="7"/>
        <v>4115.44008148</v>
      </c>
      <c r="H143" s="87">
        <f t="shared" si="8"/>
        <v>411789.58195191744</v>
      </c>
    </row>
    <row r="144" spans="1:8" ht="14.25">
      <c r="A144" s="32" t="s">
        <v>322</v>
      </c>
      <c r="B144" s="73">
        <v>12300.227308918702</v>
      </c>
      <c r="C144" s="76">
        <v>52916879.97843891</v>
      </c>
      <c r="D144" s="75">
        <v>2296031.5</v>
      </c>
      <c r="E144" s="75">
        <f t="shared" si="6"/>
        <v>50620848.47843891</v>
      </c>
      <c r="F144" s="75">
        <f t="shared" si="7"/>
        <v>4115.44008148</v>
      </c>
      <c r="H144" s="87">
        <f t="shared" si="8"/>
        <v>424089.80926083616</v>
      </c>
    </row>
    <row r="145" spans="1:8" ht="14.25">
      <c r="A145" s="32" t="s">
        <v>42</v>
      </c>
      <c r="B145" s="73">
        <v>2807.847298091908</v>
      </c>
      <c r="C145" s="74">
        <v>12044828.394905664</v>
      </c>
      <c r="D145" s="75">
        <v>476602.69999999995</v>
      </c>
      <c r="E145" s="75">
        <f t="shared" si="6"/>
        <v>11568225.694905665</v>
      </c>
      <c r="F145" s="75">
        <f t="shared" si="7"/>
        <v>4119.962543108</v>
      </c>
      <c r="H145" s="87">
        <f t="shared" si="8"/>
        <v>426897.6565589281</v>
      </c>
    </row>
    <row r="146" spans="1:8" ht="14.25">
      <c r="A146" s="32" t="s">
        <v>11</v>
      </c>
      <c r="B146" s="73">
        <v>8552.538839127243</v>
      </c>
      <c r="C146" s="74">
        <v>36075089.66568062</v>
      </c>
      <c r="D146" s="75">
        <v>838950</v>
      </c>
      <c r="E146" s="75">
        <f t="shared" si="6"/>
        <v>35236139.66568062</v>
      </c>
      <c r="F146" s="75">
        <f t="shared" si="7"/>
        <v>4119.962543108</v>
      </c>
      <c r="H146" s="87">
        <f t="shared" si="8"/>
        <v>435450.1953980553</v>
      </c>
    </row>
    <row r="147" spans="1:8" ht="14.25">
      <c r="A147" s="32" t="s">
        <v>90</v>
      </c>
      <c r="B147" s="73">
        <v>1221.32690472056</v>
      </c>
      <c r="C147" s="74">
        <v>5342441.402369661</v>
      </c>
      <c r="D147" s="75">
        <v>307858.6</v>
      </c>
      <c r="E147" s="75">
        <f t="shared" si="6"/>
        <v>5034582.802369662</v>
      </c>
      <c r="F147" s="75">
        <f t="shared" si="7"/>
        <v>4122.223773922</v>
      </c>
      <c r="H147" s="87">
        <f t="shared" si="8"/>
        <v>436671.5223027759</v>
      </c>
    </row>
    <row r="148" spans="1:8" ht="14.25">
      <c r="A148" s="32" t="s">
        <v>149</v>
      </c>
      <c r="B148" s="73">
        <v>8613.90820024981</v>
      </c>
      <c r="C148" s="74">
        <v>36522706.76945145</v>
      </c>
      <c r="D148" s="75">
        <v>1014249.6</v>
      </c>
      <c r="E148" s="75">
        <f t="shared" si="6"/>
        <v>35508457.169451445</v>
      </c>
      <c r="F148" s="75">
        <f t="shared" si="7"/>
        <v>4122.223773922001</v>
      </c>
      <c r="H148" s="87">
        <f t="shared" si="8"/>
        <v>445285.4305030257</v>
      </c>
    </row>
    <row r="149" spans="1:8" ht="14.25">
      <c r="A149" s="32" t="s">
        <v>100</v>
      </c>
      <c r="B149" s="73">
        <v>30.96</v>
      </c>
      <c r="C149" s="74">
        <v>130284.05574662657</v>
      </c>
      <c r="D149" s="75">
        <v>2590</v>
      </c>
      <c r="E149" s="75">
        <f t="shared" si="6"/>
        <v>127694.05574662657</v>
      </c>
      <c r="F149" s="75">
        <f t="shared" si="7"/>
        <v>4124.4850047360005</v>
      </c>
      <c r="H149" s="87">
        <f t="shared" si="8"/>
        <v>445316.39050302573</v>
      </c>
    </row>
    <row r="150" spans="1:8" ht="14.25">
      <c r="A150" s="32" t="s">
        <v>48</v>
      </c>
      <c r="B150" s="73">
        <v>1873.5</v>
      </c>
      <c r="C150" s="74">
        <v>8208726.088232954</v>
      </c>
      <c r="D150" s="75">
        <v>473030.6</v>
      </c>
      <c r="E150" s="75">
        <f t="shared" si="6"/>
        <v>7735695.488232954</v>
      </c>
      <c r="F150" s="75">
        <f t="shared" si="7"/>
        <v>4129.007466364</v>
      </c>
      <c r="H150" s="87">
        <f t="shared" si="8"/>
        <v>447189.89050302573</v>
      </c>
    </row>
    <row r="151" spans="1:8" ht="14.25">
      <c r="A151" s="32" t="s">
        <v>138</v>
      </c>
      <c r="B151" s="73">
        <v>3247.3655954348105</v>
      </c>
      <c r="C151" s="74">
        <v>14062998.28956391</v>
      </c>
      <c r="D151" s="75">
        <v>654601.5</v>
      </c>
      <c r="E151" s="75">
        <f t="shared" si="6"/>
        <v>13408396.78956391</v>
      </c>
      <c r="F151" s="75">
        <f t="shared" si="7"/>
        <v>4129.007466364</v>
      </c>
      <c r="H151" s="87">
        <f t="shared" si="8"/>
        <v>450437.2560984605</v>
      </c>
    </row>
    <row r="152" spans="1:8" ht="14.25">
      <c r="A152" s="32" t="s">
        <v>288</v>
      </c>
      <c r="B152" s="73">
        <v>179.72861972692112</v>
      </c>
      <c r="C152" s="76">
        <v>849528.8206648376</v>
      </c>
      <c r="D152" s="75">
        <v>107021.59999999999</v>
      </c>
      <c r="E152" s="75">
        <f t="shared" si="6"/>
        <v>742507.2206648376</v>
      </c>
      <c r="F152" s="75">
        <f t="shared" si="7"/>
        <v>4131.268697178</v>
      </c>
      <c r="H152" s="87">
        <f t="shared" si="8"/>
        <v>450616.9847181874</v>
      </c>
    </row>
    <row r="153" spans="1:8" ht="14.25">
      <c r="A153" s="32" t="s">
        <v>186</v>
      </c>
      <c r="B153" s="73">
        <v>58.5</v>
      </c>
      <c r="C153" s="76">
        <v>255483.218784913</v>
      </c>
      <c r="D153" s="75">
        <v>13804</v>
      </c>
      <c r="E153" s="75">
        <f t="shared" si="6"/>
        <v>241679.218784913</v>
      </c>
      <c r="F153" s="75">
        <f t="shared" si="7"/>
        <v>4131.268697178</v>
      </c>
      <c r="H153" s="87">
        <f t="shared" si="8"/>
        <v>450675.4847181874</v>
      </c>
    </row>
    <row r="154" spans="1:8" ht="14.25">
      <c r="A154" s="32" t="s">
        <v>26</v>
      </c>
      <c r="B154" s="73">
        <v>7992.546</v>
      </c>
      <c r="C154" s="74">
        <v>34420593.09185275</v>
      </c>
      <c r="D154" s="75">
        <v>1383165</v>
      </c>
      <c r="E154" s="75">
        <f t="shared" si="6"/>
        <v>33037428.091852747</v>
      </c>
      <c r="F154" s="75">
        <f t="shared" si="7"/>
        <v>4133.529927992</v>
      </c>
      <c r="H154" s="87">
        <f t="shared" si="8"/>
        <v>458668.0307181874</v>
      </c>
    </row>
    <row r="155" spans="1:8" ht="14.25">
      <c r="A155" s="32" t="s">
        <v>79</v>
      </c>
      <c r="B155" s="73">
        <v>360.4365212926996</v>
      </c>
      <c r="C155" s="74">
        <v>1571159.7809449646</v>
      </c>
      <c r="D155" s="75">
        <v>80565.09999999999</v>
      </c>
      <c r="E155" s="75">
        <f t="shared" si="6"/>
        <v>1490594.6809449645</v>
      </c>
      <c r="F155" s="75">
        <f t="shared" si="7"/>
        <v>4135.526210271289</v>
      </c>
      <c r="H155" s="87">
        <f t="shared" si="8"/>
        <v>459028.4672394801</v>
      </c>
    </row>
    <row r="156" spans="1:8" ht="14.25">
      <c r="A156" s="32" t="s">
        <v>89</v>
      </c>
      <c r="B156" s="73">
        <v>381.65000000000003</v>
      </c>
      <c r="C156" s="74">
        <v>1702525.3839999998</v>
      </c>
      <c r="D156" s="75">
        <v>123928.7</v>
      </c>
      <c r="E156" s="75">
        <f t="shared" si="6"/>
        <v>1578596.684</v>
      </c>
      <c r="F156" s="75">
        <f t="shared" si="7"/>
        <v>4136.241802698807</v>
      </c>
      <c r="H156" s="87">
        <f t="shared" si="8"/>
        <v>459410.11723948014</v>
      </c>
    </row>
    <row r="157" spans="1:8" ht="14.25">
      <c r="A157" s="32" t="s">
        <v>267</v>
      </c>
      <c r="B157" s="73">
        <v>2551.1</v>
      </c>
      <c r="C157" s="76">
        <v>10811841.003018774</v>
      </c>
      <c r="D157" s="75">
        <v>243718.3</v>
      </c>
      <c r="E157" s="75">
        <f t="shared" si="6"/>
        <v>10568122.703018773</v>
      </c>
      <c r="F157" s="75">
        <f t="shared" si="7"/>
        <v>4142.574851248</v>
      </c>
      <c r="H157" s="87">
        <f t="shared" si="8"/>
        <v>461961.2172394801</v>
      </c>
    </row>
    <row r="158" spans="1:8" ht="14.25">
      <c r="A158" s="32" t="s">
        <v>129</v>
      </c>
      <c r="B158" s="73">
        <v>437.4</v>
      </c>
      <c r="C158" s="74">
        <v>1978902.576</v>
      </c>
      <c r="D158" s="75">
        <v>166891.19999999998</v>
      </c>
      <c r="E158" s="75">
        <f t="shared" si="6"/>
        <v>1812011.376</v>
      </c>
      <c r="F158" s="75">
        <f t="shared" si="7"/>
        <v>4142.687187928669</v>
      </c>
      <c r="H158" s="87">
        <f t="shared" si="8"/>
        <v>462398.61723948014</v>
      </c>
    </row>
    <row r="159" spans="1:8" ht="14.25">
      <c r="A159" s="32" t="s">
        <v>304</v>
      </c>
      <c r="B159" s="73">
        <v>268.2261697920166</v>
      </c>
      <c r="C159" s="74">
        <v>1112115</v>
      </c>
      <c r="D159" s="75">
        <v>0</v>
      </c>
      <c r="E159" s="75">
        <f t="shared" si="6"/>
        <v>1112115</v>
      </c>
      <c r="F159" s="75">
        <f t="shared" si="7"/>
        <v>4146.183800269517</v>
      </c>
      <c r="H159" s="87">
        <f t="shared" si="8"/>
        <v>462666.84340927214</v>
      </c>
    </row>
    <row r="160" spans="1:8" ht="14.25">
      <c r="A160" s="32" t="s">
        <v>52</v>
      </c>
      <c r="B160" s="73">
        <v>1440.8</v>
      </c>
      <c r="C160" s="74">
        <v>6192093.948500001</v>
      </c>
      <c r="D160" s="75">
        <v>214687.9</v>
      </c>
      <c r="E160" s="75">
        <f t="shared" si="6"/>
        <v>5977406.0485000005</v>
      </c>
      <c r="F160" s="75">
        <f t="shared" si="7"/>
        <v>4148.671605011105</v>
      </c>
      <c r="H160" s="87">
        <f t="shared" si="8"/>
        <v>464107.64340927213</v>
      </c>
    </row>
    <row r="161" spans="1:8" ht="14.25">
      <c r="A161" s="32" t="s">
        <v>4</v>
      </c>
      <c r="B161" s="73">
        <v>578.6111029571896</v>
      </c>
      <c r="C161" s="74">
        <v>2562482.3967846385</v>
      </c>
      <c r="D161" s="75">
        <v>160309.09999999998</v>
      </c>
      <c r="E161" s="75">
        <f t="shared" si="6"/>
        <v>2402173.2967846384</v>
      </c>
      <c r="F161" s="75">
        <f t="shared" si="7"/>
        <v>4151.619774504001</v>
      </c>
      <c r="H161" s="87">
        <f t="shared" si="8"/>
        <v>464686.2545122293</v>
      </c>
    </row>
    <row r="162" spans="1:8" ht="14.25">
      <c r="A162" s="32" t="s">
        <v>81</v>
      </c>
      <c r="B162" s="73">
        <v>608.5999999999999</v>
      </c>
      <c r="C162" s="74">
        <v>2613884.8814999997</v>
      </c>
      <c r="D162" s="75">
        <v>83860</v>
      </c>
      <c r="E162" s="75">
        <f t="shared" si="6"/>
        <v>2530024.8814999997</v>
      </c>
      <c r="F162" s="75">
        <f t="shared" si="7"/>
        <v>4157.122710318765</v>
      </c>
      <c r="H162" s="87">
        <f t="shared" si="8"/>
        <v>465294.85451222927</v>
      </c>
    </row>
    <row r="163" spans="1:8" ht="14.25">
      <c r="A163" s="32" t="s">
        <v>73</v>
      </c>
      <c r="B163" s="73">
        <v>1267.5141181496306</v>
      </c>
      <c r="C163" s="74">
        <v>5579800.479564977</v>
      </c>
      <c r="D163" s="75">
        <v>308637</v>
      </c>
      <c r="E163" s="75">
        <f t="shared" si="6"/>
        <v>5271163.479564977</v>
      </c>
      <c r="F163" s="75">
        <f t="shared" si="7"/>
        <v>4158.66253802367</v>
      </c>
      <c r="H163" s="87">
        <f t="shared" si="8"/>
        <v>466562.3686303789</v>
      </c>
    </row>
    <row r="164" spans="1:8" ht="14.25">
      <c r="A164" s="32" t="s">
        <v>269</v>
      </c>
      <c r="B164" s="73">
        <v>333.2</v>
      </c>
      <c r="C164" s="76">
        <v>1444322.563</v>
      </c>
      <c r="D164" s="75">
        <v>57586.2</v>
      </c>
      <c r="E164" s="75">
        <f t="shared" si="6"/>
        <v>1386736.3630000001</v>
      </c>
      <c r="F164" s="75">
        <f t="shared" si="7"/>
        <v>4161.8738385354145</v>
      </c>
      <c r="H164" s="87">
        <f t="shared" si="8"/>
        <v>466895.5686303789</v>
      </c>
    </row>
    <row r="165" spans="1:8" ht="14.25">
      <c r="A165" s="32" t="s">
        <v>74</v>
      </c>
      <c r="B165" s="73">
        <v>373.47499999999997</v>
      </c>
      <c r="C165" s="74">
        <v>1622671.9814999998</v>
      </c>
      <c r="D165" s="75">
        <v>64182.99999999999</v>
      </c>
      <c r="E165" s="75">
        <f t="shared" si="6"/>
        <v>1558488.9814999998</v>
      </c>
      <c r="F165" s="75">
        <f t="shared" si="7"/>
        <v>4172.940575674409</v>
      </c>
      <c r="H165" s="87">
        <f t="shared" si="8"/>
        <v>467269.0436303789</v>
      </c>
    </row>
    <row r="166" spans="1:8" ht="14.25">
      <c r="A166" s="32" t="s">
        <v>126</v>
      </c>
      <c r="B166" s="73">
        <v>144.7</v>
      </c>
      <c r="C166" s="74">
        <v>635166.2823585869</v>
      </c>
      <c r="D166" s="75">
        <v>31154.899999999998</v>
      </c>
      <c r="E166" s="75">
        <f t="shared" si="6"/>
        <v>604011.3823585869</v>
      </c>
      <c r="F166" s="75">
        <f t="shared" si="7"/>
        <v>4174.232082644001</v>
      </c>
      <c r="H166" s="87">
        <f t="shared" si="8"/>
        <v>467413.7436303789</v>
      </c>
    </row>
    <row r="167" spans="1:8" ht="14.25">
      <c r="A167" s="32" t="s">
        <v>133</v>
      </c>
      <c r="B167" s="73">
        <v>20499.124031224463</v>
      </c>
      <c r="C167" s="74">
        <v>87561188.33441402</v>
      </c>
      <c r="D167" s="75">
        <v>1938103.2999999998</v>
      </c>
      <c r="E167" s="75">
        <f t="shared" si="6"/>
        <v>85623085.03441402</v>
      </c>
      <c r="F167" s="75">
        <f t="shared" si="7"/>
        <v>4176.914335656105</v>
      </c>
      <c r="H167" s="87">
        <f t="shared" si="8"/>
        <v>487912.8676616034</v>
      </c>
    </row>
    <row r="168" spans="1:8" ht="14.25">
      <c r="A168" s="32" t="s">
        <v>211</v>
      </c>
      <c r="B168" s="73">
        <v>182.21608614665502</v>
      </c>
      <c r="C168" s="76">
        <v>793804.9980247929</v>
      </c>
      <c r="D168" s="75">
        <v>32368.699999999997</v>
      </c>
      <c r="E168" s="75">
        <f t="shared" si="6"/>
        <v>761436.2980247929</v>
      </c>
      <c r="F168" s="75">
        <f t="shared" si="7"/>
        <v>4178.754544272</v>
      </c>
      <c r="H168" s="87">
        <f t="shared" si="8"/>
        <v>488095.08374775003</v>
      </c>
    </row>
    <row r="169" spans="1:8" ht="14.25">
      <c r="A169" s="32" t="s">
        <v>115</v>
      </c>
      <c r="B169" s="73">
        <v>91.19883028994045</v>
      </c>
      <c r="C169" s="74">
        <v>389728.16937272856</v>
      </c>
      <c r="D169" s="75">
        <v>8400</v>
      </c>
      <c r="E169" s="75">
        <f t="shared" si="6"/>
        <v>381328.16937272856</v>
      </c>
      <c r="F169" s="75">
        <f t="shared" si="7"/>
        <v>4181.283555506198</v>
      </c>
      <c r="H169" s="87">
        <f t="shared" si="8"/>
        <v>488186.28257804</v>
      </c>
    </row>
    <row r="170" spans="1:8" ht="14.25">
      <c r="A170" s="32" t="s">
        <v>218</v>
      </c>
      <c r="B170" s="73">
        <v>2648.3514202684437</v>
      </c>
      <c r="C170" s="76">
        <v>11461491.622728104</v>
      </c>
      <c r="D170" s="75">
        <v>383037.19999999995</v>
      </c>
      <c r="E170" s="75">
        <f t="shared" si="6"/>
        <v>11078454.422728105</v>
      </c>
      <c r="F170" s="75">
        <f t="shared" si="7"/>
        <v>4183.151200381543</v>
      </c>
      <c r="H170" s="87">
        <f t="shared" si="8"/>
        <v>490834.6339983084</v>
      </c>
    </row>
    <row r="171" spans="1:8" ht="14.25">
      <c r="A171" s="32" t="s">
        <v>195</v>
      </c>
      <c r="B171" s="73">
        <v>245.5</v>
      </c>
      <c r="C171" s="76">
        <v>1070109.95</v>
      </c>
      <c r="D171" s="75">
        <v>42745.5</v>
      </c>
      <c r="E171" s="75">
        <f t="shared" si="6"/>
        <v>1027364.45</v>
      </c>
      <c r="F171" s="75">
        <f t="shared" si="7"/>
        <v>4184.7839103869655</v>
      </c>
      <c r="H171" s="87">
        <f t="shared" si="8"/>
        <v>491080.1339983084</v>
      </c>
    </row>
    <row r="172" spans="1:8" ht="14.25">
      <c r="A172" s="32" t="s">
        <v>60</v>
      </c>
      <c r="B172" s="73">
        <v>476.63428090184254</v>
      </c>
      <c r="C172" s="74">
        <v>2090932.627859866</v>
      </c>
      <c r="D172" s="75">
        <v>95671.09999999999</v>
      </c>
      <c r="E172" s="75">
        <f t="shared" si="6"/>
        <v>1995261.527859866</v>
      </c>
      <c r="F172" s="75">
        <f t="shared" si="7"/>
        <v>4186.147761098131</v>
      </c>
      <c r="H172" s="87">
        <f t="shared" si="8"/>
        <v>491556.76827921026</v>
      </c>
    </row>
    <row r="173" spans="1:8" ht="14.25">
      <c r="A173" s="32" t="s">
        <v>108</v>
      </c>
      <c r="B173" s="73">
        <v>3844.5</v>
      </c>
      <c r="C173" s="74">
        <v>16542422.159999996</v>
      </c>
      <c r="D173" s="75">
        <v>433976.19999999995</v>
      </c>
      <c r="E173" s="75">
        <f t="shared" si="6"/>
        <v>16108445.959999997</v>
      </c>
      <c r="F173" s="75">
        <f t="shared" si="7"/>
        <v>4189.997648588893</v>
      </c>
      <c r="H173" s="87">
        <f t="shared" si="8"/>
        <v>495401.26827921026</v>
      </c>
    </row>
    <row r="174" spans="1:8" ht="14.25">
      <c r="A174" s="32" t="s">
        <v>180</v>
      </c>
      <c r="B174" s="73">
        <v>73.1</v>
      </c>
      <c r="C174" s="76">
        <v>336427.61288382066</v>
      </c>
      <c r="D174" s="75">
        <v>29142.399999999998</v>
      </c>
      <c r="E174" s="75">
        <f t="shared" si="6"/>
        <v>307285.21288382064</v>
      </c>
      <c r="F174" s="75">
        <f t="shared" si="7"/>
        <v>4203.628083226001</v>
      </c>
      <c r="H174" s="87">
        <f t="shared" si="8"/>
        <v>495474.36827921023</v>
      </c>
    </row>
    <row r="175" spans="1:8" ht="14.25">
      <c r="A175" s="32" t="s">
        <v>44</v>
      </c>
      <c r="B175" s="73">
        <v>2022.8999999999999</v>
      </c>
      <c r="C175" s="74">
        <v>8891717.636999998</v>
      </c>
      <c r="D175" s="75">
        <v>368078.89999999997</v>
      </c>
      <c r="E175" s="75">
        <f t="shared" si="6"/>
        <v>8523638.736999998</v>
      </c>
      <c r="F175" s="75">
        <f t="shared" si="7"/>
        <v>4213.573946809036</v>
      </c>
      <c r="H175" s="87">
        <f t="shared" si="8"/>
        <v>497497.26827921026</v>
      </c>
    </row>
    <row r="176" spans="1:8" ht="14.25">
      <c r="A176" s="32" t="s">
        <v>306</v>
      </c>
      <c r="B176" s="73">
        <v>33.86084080703421</v>
      </c>
      <c r="C176" s="74">
        <v>169121.01722119798</v>
      </c>
      <c r="D176" s="75">
        <v>26399.8</v>
      </c>
      <c r="E176" s="75">
        <f t="shared" si="6"/>
        <v>142721.217221198</v>
      </c>
      <c r="F176" s="75">
        <f t="shared" si="7"/>
        <v>4214.934237296</v>
      </c>
      <c r="H176" s="87">
        <f t="shared" si="8"/>
        <v>497531.1291200173</v>
      </c>
    </row>
    <row r="177" spans="1:8" ht="14.25">
      <c r="A177" s="32" t="s">
        <v>172</v>
      </c>
      <c r="B177" s="73">
        <v>37.15130616509927</v>
      </c>
      <c r="C177" s="76">
        <v>169548.0123155429</v>
      </c>
      <c r="D177" s="75">
        <v>12957.699999999999</v>
      </c>
      <c r="E177" s="75">
        <f t="shared" si="6"/>
        <v>156590.3123155429</v>
      </c>
      <c r="F177" s="75">
        <f t="shared" si="7"/>
        <v>4214.934237296</v>
      </c>
      <c r="H177" s="87">
        <f t="shared" si="8"/>
        <v>497568.2804261824</v>
      </c>
    </row>
    <row r="178" spans="1:8" ht="14.25">
      <c r="A178" s="32" t="s">
        <v>246</v>
      </c>
      <c r="B178" s="73">
        <v>574.5</v>
      </c>
      <c r="C178" s="76">
        <v>2515769.9645000002</v>
      </c>
      <c r="D178" s="75">
        <v>91646.09999999999</v>
      </c>
      <c r="E178" s="75">
        <f t="shared" si="6"/>
        <v>2424123.8645</v>
      </c>
      <c r="F178" s="75">
        <f t="shared" si="7"/>
        <v>4219.536752828547</v>
      </c>
      <c r="H178" s="87">
        <f t="shared" si="8"/>
        <v>498142.7804261824</v>
      </c>
    </row>
    <row r="179" spans="1:8" ht="14.25">
      <c r="A179" s="32" t="s">
        <v>226</v>
      </c>
      <c r="B179" s="73">
        <v>740.9</v>
      </c>
      <c r="C179" s="76">
        <v>3327755.6725927843</v>
      </c>
      <c r="D179" s="75">
        <v>185471.3</v>
      </c>
      <c r="E179" s="75">
        <f t="shared" si="6"/>
        <v>3142284.3725927845</v>
      </c>
      <c r="F179" s="75">
        <f t="shared" si="7"/>
        <v>4241.172051009292</v>
      </c>
      <c r="H179" s="87">
        <f t="shared" si="8"/>
        <v>498883.6804261824</v>
      </c>
    </row>
    <row r="180" spans="1:8" ht="14.25">
      <c r="A180" s="32" t="s">
        <v>56</v>
      </c>
      <c r="B180" s="73">
        <v>1298.8</v>
      </c>
      <c r="C180" s="74">
        <v>5875651.057499999</v>
      </c>
      <c r="D180" s="75">
        <v>349889.39999999997</v>
      </c>
      <c r="E180" s="75">
        <f t="shared" si="6"/>
        <v>5525761.657499999</v>
      </c>
      <c r="F180" s="75">
        <f t="shared" si="7"/>
        <v>4254.513133276871</v>
      </c>
      <c r="H180" s="87">
        <f t="shared" si="8"/>
        <v>500182.4804261824</v>
      </c>
    </row>
    <row r="181" spans="1:8" ht="14.25">
      <c r="A181" s="32" t="s">
        <v>95</v>
      </c>
      <c r="B181" s="73">
        <v>1367.354</v>
      </c>
      <c r="C181" s="74">
        <v>6007907.35228</v>
      </c>
      <c r="D181" s="75">
        <v>185341.8</v>
      </c>
      <c r="E181" s="75">
        <f t="shared" si="6"/>
        <v>5822565.55228</v>
      </c>
      <c r="F181" s="75">
        <f t="shared" si="7"/>
        <v>4258.272219396002</v>
      </c>
      <c r="H181" s="87">
        <f t="shared" si="8"/>
        <v>501549.8344261824</v>
      </c>
    </row>
    <row r="182" spans="1:8" ht="14.25">
      <c r="A182" s="36" t="s">
        <v>83</v>
      </c>
      <c r="B182" s="73">
        <v>1262.3</v>
      </c>
      <c r="C182" s="74">
        <v>5589671.1135</v>
      </c>
      <c r="D182" s="75">
        <v>211651.3</v>
      </c>
      <c r="E182" s="75">
        <f t="shared" si="6"/>
        <v>5378019.8135</v>
      </c>
      <c r="F182" s="75">
        <f t="shared" si="7"/>
        <v>4260.492603580766</v>
      </c>
      <c r="H182" s="87">
        <f t="shared" si="8"/>
        <v>502812.13442618237</v>
      </c>
    </row>
    <row r="183" spans="1:8" ht="14.25">
      <c r="A183" s="32" t="s">
        <v>145</v>
      </c>
      <c r="B183" s="73">
        <v>422.59696949310455</v>
      </c>
      <c r="C183" s="74">
        <v>1895678.4271328084</v>
      </c>
      <c r="D183" s="75">
        <v>86744.7</v>
      </c>
      <c r="E183" s="75">
        <f t="shared" si="6"/>
        <v>1808933.7271328084</v>
      </c>
      <c r="F183" s="75">
        <f t="shared" si="7"/>
        <v>4280.517508922469</v>
      </c>
      <c r="H183" s="87">
        <f t="shared" si="8"/>
        <v>503234.73139567545</v>
      </c>
    </row>
    <row r="184" spans="1:8" ht="14.25">
      <c r="A184" s="32" t="s">
        <v>146</v>
      </c>
      <c r="B184" s="73">
        <v>293.70698736641884</v>
      </c>
      <c r="C184" s="74">
        <v>1324569.958485233</v>
      </c>
      <c r="D184" s="75">
        <v>62395.2</v>
      </c>
      <c r="E184" s="75">
        <f t="shared" si="6"/>
        <v>1262174.758485233</v>
      </c>
      <c r="F184" s="75">
        <f t="shared" si="7"/>
        <v>4297.394385481836</v>
      </c>
      <c r="H184" s="87">
        <f t="shared" si="8"/>
        <v>503528.4383830419</v>
      </c>
    </row>
    <row r="185" spans="1:8" ht="14.25">
      <c r="A185" s="32" t="s">
        <v>91</v>
      </c>
      <c r="B185" s="73">
        <v>399.29999999999995</v>
      </c>
      <c r="C185" s="74">
        <v>1757102.216</v>
      </c>
      <c r="D185" s="75">
        <v>40886.299999999996</v>
      </c>
      <c r="E185" s="75">
        <f t="shared" si="6"/>
        <v>1716215.916</v>
      </c>
      <c r="F185" s="75">
        <f t="shared" si="7"/>
        <v>4298.06139744553</v>
      </c>
      <c r="H185" s="87">
        <f t="shared" si="8"/>
        <v>503927.73838304187</v>
      </c>
    </row>
    <row r="186" spans="1:8" ht="14.25">
      <c r="A186" s="32" t="s">
        <v>252</v>
      </c>
      <c r="B186" s="73">
        <v>710.248964274925</v>
      </c>
      <c r="C186" s="76">
        <v>3191694.9705899083</v>
      </c>
      <c r="D186" s="75">
        <v>130743.9</v>
      </c>
      <c r="E186" s="75">
        <f t="shared" si="6"/>
        <v>3060951.0705899084</v>
      </c>
      <c r="F186" s="75">
        <f t="shared" si="7"/>
        <v>4309.687482212318</v>
      </c>
      <c r="H186" s="87">
        <f t="shared" si="8"/>
        <v>504637.9873473168</v>
      </c>
    </row>
    <row r="187" spans="1:8" ht="14.25">
      <c r="A187" s="32" t="s">
        <v>137</v>
      </c>
      <c r="B187" s="73">
        <v>1385.4308790135296</v>
      </c>
      <c r="C187" s="74">
        <v>6161842.377500574</v>
      </c>
      <c r="D187" s="75">
        <v>185976.69999999998</v>
      </c>
      <c r="E187" s="75">
        <f t="shared" si="6"/>
        <v>5975865.677500574</v>
      </c>
      <c r="F187" s="75">
        <f t="shared" si="7"/>
        <v>4313.36255602703</v>
      </c>
      <c r="H187" s="87">
        <f t="shared" si="8"/>
        <v>506023.41822633037</v>
      </c>
    </row>
    <row r="188" spans="1:8" ht="14.25">
      <c r="A188" s="32" t="s">
        <v>318</v>
      </c>
      <c r="B188" s="73">
        <v>625.741</v>
      </c>
      <c r="C188" s="74">
        <v>2850068.7901099995</v>
      </c>
      <c r="D188" s="75">
        <v>148557.5</v>
      </c>
      <c r="E188" s="75">
        <f t="shared" si="6"/>
        <v>2701511.2901099995</v>
      </c>
      <c r="F188" s="75">
        <f t="shared" si="7"/>
        <v>4317.29947391972</v>
      </c>
      <c r="H188" s="87">
        <f t="shared" si="8"/>
        <v>506649.15922633035</v>
      </c>
    </row>
    <row r="189" spans="1:8" ht="14.25">
      <c r="A189" s="32" t="s">
        <v>175</v>
      </c>
      <c r="B189" s="73">
        <v>140.29999999999998</v>
      </c>
      <c r="C189" s="76">
        <v>638011.0984999998</v>
      </c>
      <c r="D189" s="75">
        <v>27048</v>
      </c>
      <c r="E189" s="75">
        <f t="shared" si="6"/>
        <v>610963.0984999998</v>
      </c>
      <c r="F189" s="75">
        <f t="shared" si="7"/>
        <v>4354.690652173913</v>
      </c>
      <c r="H189" s="87">
        <f t="shared" si="8"/>
        <v>506789.45922633033</v>
      </c>
    </row>
    <row r="190" spans="1:8" ht="14.25">
      <c r="A190" s="36" t="s">
        <v>325</v>
      </c>
      <c r="B190" s="73">
        <v>917.9060230125377</v>
      </c>
      <c r="C190" s="74">
        <v>4123527.5852996833</v>
      </c>
      <c r="D190" s="75">
        <v>111417.59999999999</v>
      </c>
      <c r="E190" s="75">
        <f t="shared" si="6"/>
        <v>4012109.985299683</v>
      </c>
      <c r="F190" s="75">
        <f t="shared" si="7"/>
        <v>4370.937639271686</v>
      </c>
      <c r="H190" s="87">
        <f t="shared" si="8"/>
        <v>507707.36524934287</v>
      </c>
    </row>
    <row r="191" spans="1:8" ht="14.25">
      <c r="A191" s="32" t="s">
        <v>97</v>
      </c>
      <c r="B191" s="73">
        <v>28.219210526315788</v>
      </c>
      <c r="C191" s="74">
        <v>128308.82698405218</v>
      </c>
      <c r="D191" s="75">
        <v>4900</v>
      </c>
      <c r="E191" s="75">
        <f t="shared" si="6"/>
        <v>123408.82698405218</v>
      </c>
      <c r="F191" s="75">
        <f t="shared" si="7"/>
        <v>4373.220394276</v>
      </c>
      <c r="H191" s="87">
        <f t="shared" si="8"/>
        <v>507735.5844598692</v>
      </c>
    </row>
    <row r="192" spans="1:8" ht="14.25">
      <c r="A192" s="32" t="s">
        <v>177</v>
      </c>
      <c r="B192" s="73">
        <v>27.4</v>
      </c>
      <c r="C192" s="76">
        <v>123114.77599999998</v>
      </c>
      <c r="D192" s="75">
        <v>3266.2</v>
      </c>
      <c r="E192" s="75">
        <f t="shared" si="6"/>
        <v>119848.57599999999</v>
      </c>
      <c r="F192" s="75">
        <f t="shared" si="7"/>
        <v>4374.035620437956</v>
      </c>
      <c r="H192" s="87">
        <f t="shared" si="8"/>
        <v>507762.9844598692</v>
      </c>
    </row>
    <row r="193" spans="1:8" ht="14.25">
      <c r="A193" s="32" t="s">
        <v>220</v>
      </c>
      <c r="B193" s="73">
        <v>3981.8736205890045</v>
      </c>
      <c r="C193" s="76">
        <v>17777273.872800637</v>
      </c>
      <c r="D193" s="75">
        <v>352325.39999999997</v>
      </c>
      <c r="E193" s="75">
        <f t="shared" si="6"/>
        <v>17424948.47280064</v>
      </c>
      <c r="F193" s="75">
        <f t="shared" si="7"/>
        <v>4376.06768399222</v>
      </c>
      <c r="H193" s="87">
        <f t="shared" si="8"/>
        <v>511744.85808045825</v>
      </c>
    </row>
    <row r="194" spans="1:8" ht="14.25">
      <c r="A194" s="32" t="s">
        <v>277</v>
      </c>
      <c r="B194" s="73">
        <v>11880.424515912708</v>
      </c>
      <c r="C194" s="76">
        <v>53695123.05485454</v>
      </c>
      <c r="D194" s="75">
        <v>1630255.9</v>
      </c>
      <c r="E194" s="75">
        <f t="shared" si="6"/>
        <v>52064867.15485454</v>
      </c>
      <c r="F194" s="75">
        <f t="shared" si="7"/>
        <v>4382.407975836097</v>
      </c>
      <c r="H194" s="87">
        <f t="shared" si="8"/>
        <v>523625.28259637096</v>
      </c>
    </row>
    <row r="195" spans="1:8" ht="14.25">
      <c r="A195" s="32" t="s">
        <v>327</v>
      </c>
      <c r="B195" s="73">
        <v>552.5</v>
      </c>
      <c r="C195" s="76">
        <v>2544803.9499999997</v>
      </c>
      <c r="D195" s="75">
        <v>111063.4</v>
      </c>
      <c r="E195" s="75">
        <f t="shared" si="6"/>
        <v>2433740.55</v>
      </c>
      <c r="F195" s="75">
        <f t="shared" si="7"/>
        <v>4404.9602714932125</v>
      </c>
      <c r="H195" s="87">
        <f t="shared" si="8"/>
        <v>524177.78259637096</v>
      </c>
    </row>
    <row r="196" spans="1:8" ht="14.25">
      <c r="A196" s="32" t="s">
        <v>14</v>
      </c>
      <c r="B196" s="73">
        <v>7820.5</v>
      </c>
      <c r="C196" s="74">
        <v>35725920.92</v>
      </c>
      <c r="D196" s="75">
        <v>1008090.2999999999</v>
      </c>
      <c r="E196" s="75">
        <f>+C196-D196</f>
        <v>34717830.620000005</v>
      </c>
      <c r="F196" s="75">
        <f>+E196/B196</f>
        <v>4439.336438846622</v>
      </c>
      <c r="H196" s="87">
        <f t="shared" si="8"/>
        <v>531998.2825963709</v>
      </c>
    </row>
    <row r="197" spans="1:8" ht="14.25">
      <c r="A197" s="32" t="s">
        <v>243</v>
      </c>
      <c r="B197" s="73">
        <v>1069.3081112718103</v>
      </c>
      <c r="C197" s="76">
        <v>5029993.276179257</v>
      </c>
      <c r="D197" s="75">
        <v>279658.39999999997</v>
      </c>
      <c r="E197" s="75">
        <f>+C197-D197</f>
        <v>4750334.8761792565</v>
      </c>
      <c r="F197" s="75">
        <f>+E197/B197</f>
        <v>4442.437896154475</v>
      </c>
      <c r="H197" s="87">
        <f t="shared" si="8"/>
        <v>533067.5907076427</v>
      </c>
    </row>
    <row r="198" spans="1:8" ht="14.25">
      <c r="A198" s="32" t="s">
        <v>119</v>
      </c>
      <c r="B198" s="73">
        <v>72.94761029411765</v>
      </c>
      <c r="C198" s="74">
        <v>335409.83099999995</v>
      </c>
      <c r="D198" s="75">
        <v>8960</v>
      </c>
      <c r="E198" s="75">
        <f>+C198-D198</f>
        <v>326449.83099999995</v>
      </c>
      <c r="F198" s="75">
        <f>+E198/B198</f>
        <v>4475.127145135887</v>
      </c>
      <c r="H198" s="87">
        <f aca="true" t="shared" si="9" ref="H198:H223">+B198+H197</f>
        <v>533140.5383179368</v>
      </c>
    </row>
    <row r="199" spans="1:8" ht="14.25">
      <c r="A199" s="32" t="s">
        <v>132</v>
      </c>
      <c r="B199" s="73">
        <v>1508.1999999999998</v>
      </c>
      <c r="C199" s="74">
        <v>7049281.553999999</v>
      </c>
      <c r="D199" s="75">
        <v>257473.99999999997</v>
      </c>
      <c r="E199" s="75">
        <f>+C199-D199</f>
        <v>6791807.553999999</v>
      </c>
      <c r="F199" s="75">
        <f>+E199/B199</f>
        <v>4503.253914600185</v>
      </c>
      <c r="H199" s="87">
        <f t="shared" si="9"/>
        <v>534648.7383179368</v>
      </c>
    </row>
    <row r="200" spans="1:8" ht="14.25">
      <c r="A200" s="32" t="s">
        <v>143</v>
      </c>
      <c r="B200" s="80">
        <v>576.5999999999999</v>
      </c>
      <c r="C200" s="74">
        <v>2749851.5279999995</v>
      </c>
      <c r="D200" s="75">
        <v>140954.8</v>
      </c>
      <c r="E200" s="75">
        <f>+C200-D200</f>
        <v>2608896.7279999997</v>
      </c>
      <c r="F200" s="75">
        <f>+E200/B200</f>
        <v>4524.6214498785985</v>
      </c>
      <c r="H200" s="87">
        <f t="shared" si="9"/>
        <v>535225.3383179368</v>
      </c>
    </row>
    <row r="201" spans="1:8" ht="14.25">
      <c r="A201" s="32" t="s">
        <v>219</v>
      </c>
      <c r="B201" s="73">
        <v>60602.399999999994</v>
      </c>
      <c r="C201" s="76">
        <v>282955029.696</v>
      </c>
      <c r="D201" s="75">
        <v>7458646.999999999</v>
      </c>
      <c r="E201" s="75">
        <f>+C201-D201</f>
        <v>275496382.696</v>
      </c>
      <c r="F201" s="75">
        <f>+E201/B201</f>
        <v>4545.964890763402</v>
      </c>
      <c r="H201" s="87">
        <f t="shared" si="9"/>
        <v>595827.7383179368</v>
      </c>
    </row>
    <row r="202" spans="1:8" ht="14.25">
      <c r="A202" s="32" t="s">
        <v>283</v>
      </c>
      <c r="B202" s="73">
        <v>2219.684</v>
      </c>
      <c r="C202" s="76">
        <v>10618457.72868</v>
      </c>
      <c r="D202" s="75">
        <v>451837.39999999997</v>
      </c>
      <c r="E202" s="75">
        <f>+C202-D202</f>
        <v>10166620.32868</v>
      </c>
      <c r="F202" s="75">
        <f>+E202/B202</f>
        <v>4580.210664527022</v>
      </c>
      <c r="H202" s="87">
        <f t="shared" si="9"/>
        <v>598047.4223179368</v>
      </c>
    </row>
    <row r="203" spans="1:8" ht="14.25">
      <c r="A203" s="32" t="s">
        <v>166</v>
      </c>
      <c r="B203" s="73">
        <v>917.75</v>
      </c>
      <c r="C203" s="74">
        <v>4427725.055</v>
      </c>
      <c r="D203" s="75">
        <v>223154.4</v>
      </c>
      <c r="E203" s="75">
        <f>+C203-D203</f>
        <v>4204570.654999999</v>
      </c>
      <c r="F203" s="75">
        <f>+E203/B203</f>
        <v>4581.389980931625</v>
      </c>
      <c r="H203" s="87">
        <f t="shared" si="9"/>
        <v>598965.1723179368</v>
      </c>
    </row>
    <row r="204" spans="1:8" ht="14.25">
      <c r="A204" s="32" t="s">
        <v>76</v>
      </c>
      <c r="B204" s="73">
        <v>218.79999999999998</v>
      </c>
      <c r="C204" s="74">
        <v>1047244.3655</v>
      </c>
      <c r="D204" s="75">
        <v>42257.6</v>
      </c>
      <c r="E204" s="75">
        <f>+C204-D204</f>
        <v>1004986.7655</v>
      </c>
      <c r="F204" s="75">
        <f>+E204/B204</f>
        <v>4593.175345063985</v>
      </c>
      <c r="H204" s="87">
        <f t="shared" si="9"/>
        <v>599183.9723179368</v>
      </c>
    </row>
    <row r="205" spans="1:8" ht="14.25">
      <c r="A205" s="32" t="s">
        <v>247</v>
      </c>
      <c r="B205" s="73">
        <v>237.83831945553715</v>
      </c>
      <c r="C205" s="76">
        <v>1141191.067645169</v>
      </c>
      <c r="D205" s="75">
        <v>46760</v>
      </c>
      <c r="E205" s="75">
        <f>+C205-D205</f>
        <v>1094431.067645169</v>
      </c>
      <c r="F205" s="75">
        <f>+E205/B205</f>
        <v>4601.57585266561</v>
      </c>
      <c r="H205" s="87">
        <f t="shared" si="9"/>
        <v>599421.8106373923</v>
      </c>
    </row>
    <row r="206" spans="1:8" ht="14.25">
      <c r="A206" s="32" t="s">
        <v>264</v>
      </c>
      <c r="B206" s="73">
        <v>731.8</v>
      </c>
      <c r="C206" s="76">
        <v>3503433.9559999993</v>
      </c>
      <c r="D206" s="75">
        <v>115289.99999999999</v>
      </c>
      <c r="E206" s="75">
        <f>+C206-D206</f>
        <v>3388143.9559999993</v>
      </c>
      <c r="F206" s="75">
        <f>+E206/B206</f>
        <v>4629.876955452309</v>
      </c>
      <c r="H206" s="87">
        <f t="shared" si="9"/>
        <v>600153.6106373924</v>
      </c>
    </row>
    <row r="207" spans="1:8" ht="14.25">
      <c r="A207" s="32" t="s">
        <v>136</v>
      </c>
      <c r="B207" s="73">
        <v>463.4</v>
      </c>
      <c r="C207" s="74">
        <v>2272727.0564999995</v>
      </c>
      <c r="D207" s="75">
        <v>126919.09999999999</v>
      </c>
      <c r="E207" s="75">
        <f>+C207-D207</f>
        <v>2145807.9564999994</v>
      </c>
      <c r="F207" s="75">
        <f>+E207/B207</f>
        <v>4630.573924255502</v>
      </c>
      <c r="H207" s="87">
        <f t="shared" si="9"/>
        <v>600617.0106373924</v>
      </c>
    </row>
    <row r="208" spans="1:8" ht="14.25">
      <c r="A208" s="32" t="s">
        <v>207</v>
      </c>
      <c r="B208" s="73">
        <v>183.1</v>
      </c>
      <c r="C208" s="76">
        <v>903692.6299999999</v>
      </c>
      <c r="D208" s="75">
        <v>36932</v>
      </c>
      <c r="E208" s="75">
        <f>+C208-D208</f>
        <v>866760.6299999999</v>
      </c>
      <c r="F208" s="75">
        <f>+E208/B208</f>
        <v>4733.810103768432</v>
      </c>
      <c r="H208" s="87">
        <f t="shared" si="9"/>
        <v>600800.1106373924</v>
      </c>
    </row>
    <row r="209" spans="1:8" ht="14.25">
      <c r="A209" s="32" t="s">
        <v>87</v>
      </c>
      <c r="B209" s="73">
        <v>263.10673066694943</v>
      </c>
      <c r="C209" s="74">
        <v>1313945.6336936445</v>
      </c>
      <c r="D209" s="75">
        <v>67754.4</v>
      </c>
      <c r="E209" s="75">
        <f>+C209-D209</f>
        <v>1246191.2336936446</v>
      </c>
      <c r="F209" s="75">
        <f>+E209/B209</f>
        <v>4736.447564585952</v>
      </c>
      <c r="H209" s="87">
        <f t="shared" si="9"/>
        <v>601063.2173680593</v>
      </c>
    </row>
    <row r="210" spans="1:8" ht="14.25">
      <c r="A210" s="32" t="s">
        <v>65</v>
      </c>
      <c r="B210" s="73">
        <v>74.34400000000001</v>
      </c>
      <c r="C210" s="74">
        <v>374167.40447999997</v>
      </c>
      <c r="D210" s="75">
        <v>19936</v>
      </c>
      <c r="E210" s="75">
        <f>+C210-D210</f>
        <v>354231.40447999997</v>
      </c>
      <c r="F210" s="75">
        <f>+E210/B210</f>
        <v>4764.7611707737</v>
      </c>
      <c r="H210" s="87">
        <f t="shared" si="9"/>
        <v>601137.5613680594</v>
      </c>
    </row>
    <row r="211" spans="1:8" ht="14.25">
      <c r="A211" s="32" t="s">
        <v>234</v>
      </c>
      <c r="B211" s="73">
        <v>255.00009990418397</v>
      </c>
      <c r="C211" s="76">
        <v>1261338.8924999998</v>
      </c>
      <c r="D211" s="75">
        <v>40364.799999999996</v>
      </c>
      <c r="E211" s="75">
        <f>+C211-D211</f>
        <v>1220974.0924999998</v>
      </c>
      <c r="F211" s="75">
        <f>+E211/B211</f>
        <v>4788.1318201788135</v>
      </c>
      <c r="H211" s="87">
        <f t="shared" si="9"/>
        <v>601392.5614679635</v>
      </c>
    </row>
    <row r="212" spans="1:8" ht="14.25">
      <c r="A212" s="32" t="s">
        <v>105</v>
      </c>
      <c r="B212" s="73">
        <v>177.1</v>
      </c>
      <c r="C212" s="74">
        <v>1106791.3344999996</v>
      </c>
      <c r="D212" s="75">
        <v>256159.4</v>
      </c>
      <c r="E212" s="75">
        <f>+C212-D212</f>
        <v>850631.9344999996</v>
      </c>
      <c r="F212" s="75">
        <f>+E212/B212</f>
        <v>4803.116513269338</v>
      </c>
      <c r="H212" s="87">
        <f t="shared" si="9"/>
        <v>601569.6614679635</v>
      </c>
    </row>
    <row r="213" spans="1:8" ht="14.25">
      <c r="A213" s="32" t="s">
        <v>141</v>
      </c>
      <c r="B213" s="73">
        <v>535.8</v>
      </c>
      <c r="C213" s="74">
        <v>2699805.1139999996</v>
      </c>
      <c r="D213" s="75">
        <v>122280.2</v>
      </c>
      <c r="E213" s="75">
        <f>+C213-D213</f>
        <v>2577524.9139999994</v>
      </c>
      <c r="F213" s="75">
        <f>+E213/B213</f>
        <v>4810.610141843971</v>
      </c>
      <c r="H213" s="87">
        <f t="shared" si="9"/>
        <v>602105.4614679635</v>
      </c>
    </row>
    <row r="214" spans="1:8" ht="14.25">
      <c r="A214" s="32" t="s">
        <v>49</v>
      </c>
      <c r="B214" s="73">
        <v>1689.9697503768655</v>
      </c>
      <c r="C214" s="74">
        <v>8696787.131809395</v>
      </c>
      <c r="D214" s="75">
        <v>446592.3</v>
      </c>
      <c r="E214" s="75">
        <f>+C214-D214</f>
        <v>8250194.831809395</v>
      </c>
      <c r="F214" s="75">
        <f>+E214/B214</f>
        <v>4881.859471135262</v>
      </c>
      <c r="H214" s="87">
        <f t="shared" si="9"/>
        <v>603795.4312183404</v>
      </c>
    </row>
    <row r="215" spans="1:8" ht="14.25">
      <c r="A215" s="32" t="s">
        <v>96</v>
      </c>
      <c r="B215" s="73">
        <v>105</v>
      </c>
      <c r="C215" s="74">
        <v>543784.2559999999</v>
      </c>
      <c r="D215" s="75">
        <v>25508</v>
      </c>
      <c r="E215" s="75">
        <f>+C215-D215</f>
        <v>518276.25599999994</v>
      </c>
      <c r="F215" s="75">
        <f>+E215/B215</f>
        <v>4935.964342857143</v>
      </c>
      <c r="H215" s="87">
        <f t="shared" si="9"/>
        <v>603900.4312183404</v>
      </c>
    </row>
    <row r="216" spans="1:8" ht="14.25">
      <c r="A216" s="32" t="s">
        <v>140</v>
      </c>
      <c r="B216" s="73">
        <v>525.5999999999999</v>
      </c>
      <c r="C216" s="74">
        <v>2840715.575999999</v>
      </c>
      <c r="D216" s="75">
        <v>163237.19999999998</v>
      </c>
      <c r="E216" s="75">
        <f>+C216-D216</f>
        <v>2677478.3759999988</v>
      </c>
      <c r="F216" s="75">
        <f>+E216/B216</f>
        <v>5094.136940639268</v>
      </c>
      <c r="H216" s="87">
        <f t="shared" si="9"/>
        <v>604426.0312183404</v>
      </c>
    </row>
    <row r="217" spans="1:8" ht="14.25">
      <c r="A217" s="32" t="s">
        <v>245</v>
      </c>
      <c r="B217" s="73">
        <v>201.25</v>
      </c>
      <c r="C217" s="76">
        <v>1075687.052</v>
      </c>
      <c r="D217" s="75">
        <v>30151.8</v>
      </c>
      <c r="E217" s="75">
        <f>+C217-D217</f>
        <v>1045535.2519999999</v>
      </c>
      <c r="F217" s="75">
        <f>+E217/B217</f>
        <v>5195.206221118012</v>
      </c>
      <c r="H217" s="87">
        <f t="shared" si="9"/>
        <v>604627.2812183404</v>
      </c>
    </row>
    <row r="218" spans="1:8" ht="14.25">
      <c r="A218" s="32" t="s">
        <v>101</v>
      </c>
      <c r="B218" s="73">
        <v>33.40018436109345</v>
      </c>
      <c r="C218" s="74">
        <v>190487.4355</v>
      </c>
      <c r="D218" s="75">
        <v>8330</v>
      </c>
      <c r="E218" s="75">
        <f>+C218-D218</f>
        <v>182157.4355</v>
      </c>
      <c r="F218" s="75">
        <f>+E218/B218</f>
        <v>5453.785330364462</v>
      </c>
      <c r="H218" s="87">
        <f t="shared" si="9"/>
        <v>604660.6814027015</v>
      </c>
    </row>
    <row r="219" spans="1:8" ht="14.25">
      <c r="A219" s="32" t="s">
        <v>224</v>
      </c>
      <c r="B219" s="73">
        <v>171.5</v>
      </c>
      <c r="C219" s="76">
        <v>1045134.72</v>
      </c>
      <c r="D219" s="75">
        <v>48997.2</v>
      </c>
      <c r="E219" s="75">
        <f>+C219-D219</f>
        <v>996137.52</v>
      </c>
      <c r="F219" s="75">
        <f>+E219/B219</f>
        <v>5808.3820408163265</v>
      </c>
      <c r="H219" s="87">
        <f t="shared" si="9"/>
        <v>604832.1814027015</v>
      </c>
    </row>
    <row r="220" spans="1:8" ht="14.25">
      <c r="A220" s="32" t="s">
        <v>63</v>
      </c>
      <c r="B220" s="73">
        <v>30.713722222222223</v>
      </c>
      <c r="C220" s="74">
        <v>213600.94999999998</v>
      </c>
      <c r="D220" s="75">
        <v>18073.3</v>
      </c>
      <c r="E220" s="75">
        <f>+C220-D220</f>
        <v>195527.65</v>
      </c>
      <c r="F220" s="75">
        <f>+E220/B220</f>
        <v>6366.13330632164</v>
      </c>
      <c r="H220" s="87">
        <f t="shared" si="9"/>
        <v>604862.8951249238</v>
      </c>
    </row>
    <row r="221" spans="1:8" ht="14.25">
      <c r="A221" s="32" t="s">
        <v>164</v>
      </c>
      <c r="B221" s="73">
        <v>43.199999999999996</v>
      </c>
      <c r="C221" s="74">
        <v>290651.53099999996</v>
      </c>
      <c r="D221" s="75">
        <v>3150</v>
      </c>
      <c r="E221" s="75">
        <f>+C221-D221</f>
        <v>287501.53099999996</v>
      </c>
      <c r="F221" s="75">
        <f>+E221/B221</f>
        <v>6655.128032407407</v>
      </c>
      <c r="H221" s="87">
        <f t="shared" si="9"/>
        <v>604906.0951249237</v>
      </c>
    </row>
    <row r="222" spans="1:8" ht="14.25">
      <c r="A222" s="32" t="s">
        <v>229</v>
      </c>
      <c r="B222" s="73">
        <v>354.70000000000005</v>
      </c>
      <c r="C222" s="76">
        <v>2648622.934</v>
      </c>
      <c r="D222" s="75">
        <v>74410</v>
      </c>
      <c r="E222" s="75">
        <f>+C222-D222</f>
        <v>2574212.934</v>
      </c>
      <c r="F222" s="75">
        <f>+E222/B222</f>
        <v>7257.437084860444</v>
      </c>
      <c r="H222" s="87">
        <f t="shared" si="9"/>
        <v>605260.7951249237</v>
      </c>
    </row>
    <row r="223" spans="1:8" ht="14.25">
      <c r="A223" s="32" t="s">
        <v>268</v>
      </c>
      <c r="B223" s="73">
        <v>230.5214614155318</v>
      </c>
      <c r="C223" s="76">
        <v>1761633.4820644232</v>
      </c>
      <c r="D223" s="75">
        <v>71355.9</v>
      </c>
      <c r="E223" s="75">
        <f>+C223-D223</f>
        <v>1690277.5820644232</v>
      </c>
      <c r="F223" s="75">
        <f>+E223/B223</f>
        <v>7332.408755719166</v>
      </c>
      <c r="H223" s="87">
        <f t="shared" si="9"/>
        <v>605491.3165863393</v>
      </c>
    </row>
    <row r="224" ht="14.25">
      <c r="F224" s="75"/>
    </row>
    <row r="225" spans="1:6" ht="14.25">
      <c r="A225" s="32" t="s">
        <v>346</v>
      </c>
      <c r="B225" s="81">
        <f>SUM(B4:B224)</f>
        <v>605491.3165863393</v>
      </c>
      <c r="C225" s="75">
        <f>SUM(C4:C224)</f>
        <v>2603370080.333398</v>
      </c>
      <c r="D225" s="75">
        <f>SUM(D4:D224)</f>
        <v>88268534.90000008</v>
      </c>
      <c r="E225" s="75">
        <f>SUM(E4:E224)</f>
        <v>2515101545.4334</v>
      </c>
      <c r="F225" s="75">
        <f>+E225/B225</f>
        <v>4153.819347258571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pane xSplit="1" ySplit="3" topLeftCell="B20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8" sqref="I217:I218"/>
    </sheetView>
  </sheetViews>
  <sheetFormatPr defaultColWidth="9.140625" defaultRowHeight="15"/>
  <cols>
    <col min="1" max="1" width="25.7109375" style="24" customWidth="1"/>
    <col min="2" max="2" width="14.7109375" style="16" customWidth="1"/>
    <col min="3" max="6" width="14.7109375" style="5" customWidth="1"/>
    <col min="7" max="7" width="10.7109375" style="4" customWidth="1"/>
    <col min="8" max="16384" width="8.8515625" style="4" customWidth="1"/>
  </cols>
  <sheetData>
    <row r="1" ht="21">
      <c r="A1" s="11" t="s">
        <v>335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5" t="s">
        <v>265</v>
      </c>
      <c r="B4" s="16">
        <v>31.2</v>
      </c>
      <c r="C4" s="5">
        <v>130695.25707448547</v>
      </c>
      <c r="D4" s="5">
        <v>5451.599999999999</v>
      </c>
      <c r="E4" s="5">
        <f aca="true" t="shared" si="0" ref="E4:E35">+C4-D4</f>
        <v>125243.65707448547</v>
      </c>
      <c r="F4" s="5">
        <f aca="true" t="shared" si="1" ref="F4:F35">+E4/B4</f>
        <v>4014.2197780283805</v>
      </c>
      <c r="H4" s="83">
        <f>+B4</f>
        <v>31.2</v>
      </c>
    </row>
    <row r="5" spans="1:8" ht="14.25">
      <c r="A5" s="25" t="s">
        <v>92</v>
      </c>
      <c r="B5" s="16">
        <v>208.41699999999997</v>
      </c>
      <c r="C5" s="5">
        <v>871531.0712580192</v>
      </c>
      <c r="D5" s="5">
        <v>34438.6</v>
      </c>
      <c r="E5" s="5">
        <f t="shared" si="0"/>
        <v>837092.4712580192</v>
      </c>
      <c r="F5" s="5">
        <f t="shared" si="1"/>
        <v>4016.4308634037498</v>
      </c>
      <c r="H5" s="83">
        <f>+B5+H4</f>
        <v>239.61699999999996</v>
      </c>
    </row>
    <row r="6" spans="1:8" ht="14.25">
      <c r="A6" s="25" t="s">
        <v>70</v>
      </c>
      <c r="B6" s="16">
        <v>30.4</v>
      </c>
      <c r="C6" s="5">
        <v>136517.272677034</v>
      </c>
      <c r="D6" s="5">
        <v>12966.8</v>
      </c>
      <c r="E6" s="5">
        <f t="shared" si="0"/>
        <v>123550.47267703399</v>
      </c>
      <c r="F6" s="5">
        <f t="shared" si="1"/>
        <v>4064.16028542875</v>
      </c>
      <c r="H6" s="83">
        <f aca="true" t="shared" si="2" ref="H6:H69">+B6+H5</f>
        <v>270.01699999999994</v>
      </c>
    </row>
    <row r="7" spans="1:8" ht="14.25">
      <c r="A7" s="25" t="s">
        <v>255</v>
      </c>
      <c r="B7" s="16">
        <v>135.4</v>
      </c>
      <c r="C7" s="5">
        <v>578091.5408923638</v>
      </c>
      <c r="D7" s="5">
        <v>23926.699999999997</v>
      </c>
      <c r="E7" s="5">
        <f t="shared" si="0"/>
        <v>554164.8408923638</v>
      </c>
      <c r="F7" s="5">
        <f t="shared" si="1"/>
        <v>4092.79793864375</v>
      </c>
      <c r="H7" s="83">
        <f t="shared" si="2"/>
        <v>405.4169999999999</v>
      </c>
    </row>
    <row r="8" spans="1:8" ht="14.25">
      <c r="A8" s="25" t="s">
        <v>2</v>
      </c>
      <c r="B8" s="16">
        <v>253.5</v>
      </c>
      <c r="C8" s="5">
        <v>1097630.9887186913</v>
      </c>
      <c r="D8" s="5">
        <v>58291.799999999996</v>
      </c>
      <c r="E8" s="5">
        <f t="shared" si="0"/>
        <v>1039339.1887186912</v>
      </c>
      <c r="F8" s="5">
        <f t="shared" si="1"/>
        <v>4099.9573519475</v>
      </c>
      <c r="H8" s="83">
        <f t="shared" si="2"/>
        <v>658.9169999999999</v>
      </c>
    </row>
    <row r="9" spans="1:8" ht="14.25">
      <c r="A9" s="25" t="s">
        <v>50</v>
      </c>
      <c r="B9" s="16">
        <v>1044.8429999999998</v>
      </c>
      <c r="C9" s="5">
        <v>4536055.079602591</v>
      </c>
      <c r="D9" s="5">
        <v>199880.09999999998</v>
      </c>
      <c r="E9" s="5">
        <f t="shared" si="0"/>
        <v>4336174.979602591</v>
      </c>
      <c r="F9" s="5">
        <f t="shared" si="1"/>
        <v>4150.07324507375</v>
      </c>
      <c r="H9" s="83">
        <f t="shared" si="2"/>
        <v>1703.7599999999998</v>
      </c>
    </row>
    <row r="10" spans="1:8" ht="14.25">
      <c r="A10" s="25" t="s">
        <v>286</v>
      </c>
      <c r="B10" s="16">
        <v>194.7</v>
      </c>
      <c r="C10" s="5">
        <v>830559.2608158592</v>
      </c>
      <c r="D10" s="5">
        <v>22540</v>
      </c>
      <c r="E10" s="5">
        <f t="shared" si="0"/>
        <v>808019.2608158592</v>
      </c>
      <c r="F10" s="5">
        <f t="shared" si="1"/>
        <v>4150.0732450737505</v>
      </c>
      <c r="H10" s="83">
        <f t="shared" si="2"/>
        <v>1898.4599999999998</v>
      </c>
    </row>
    <row r="11" spans="1:8" ht="14.25">
      <c r="A11" s="25" t="s">
        <v>183</v>
      </c>
      <c r="B11" s="16">
        <v>1341.4969999999998</v>
      </c>
      <c r="C11" s="5">
        <v>5824897.483338354</v>
      </c>
      <c r="D11" s="5">
        <v>244780.9</v>
      </c>
      <c r="E11" s="5">
        <f t="shared" si="0"/>
        <v>5580116.583338354</v>
      </c>
      <c r="F11" s="5">
        <f t="shared" si="1"/>
        <v>4159.6191294787495</v>
      </c>
      <c r="H11" s="83">
        <f t="shared" si="2"/>
        <v>3239.9569999999994</v>
      </c>
    </row>
    <row r="12" spans="1:8" ht="14.25">
      <c r="A12" s="25" t="s">
        <v>100</v>
      </c>
      <c r="B12" s="16">
        <v>35.263999999999996</v>
      </c>
      <c r="C12" s="5">
        <v>148343.88451271047</v>
      </c>
      <c r="D12" s="5">
        <v>1600.1999999999998</v>
      </c>
      <c r="E12" s="5">
        <f t="shared" si="0"/>
        <v>146743.68451271046</v>
      </c>
      <c r="F12" s="5">
        <f t="shared" si="1"/>
        <v>4161.288694212525</v>
      </c>
      <c r="H12" s="83">
        <f t="shared" si="2"/>
        <v>3275.2209999999995</v>
      </c>
    </row>
    <row r="13" spans="1:8" ht="14.25">
      <c r="A13" s="25" t="s">
        <v>287</v>
      </c>
      <c r="B13" s="16">
        <v>209.3</v>
      </c>
      <c r="C13" s="5">
        <v>916970.3722013939</v>
      </c>
      <c r="D13" s="5">
        <v>45862.6</v>
      </c>
      <c r="E13" s="5">
        <f t="shared" si="0"/>
        <v>871107.772201394</v>
      </c>
      <c r="F13" s="5">
        <f t="shared" si="1"/>
        <v>4162.00560058</v>
      </c>
      <c r="H13" s="83">
        <f t="shared" si="2"/>
        <v>3484.5209999999997</v>
      </c>
    </row>
    <row r="14" spans="1:8" ht="14.25">
      <c r="A14" s="25" t="s">
        <v>46</v>
      </c>
      <c r="B14" s="16">
        <v>1095.7</v>
      </c>
      <c r="C14" s="5">
        <v>4778623.105712425</v>
      </c>
      <c r="D14" s="5">
        <v>210469</v>
      </c>
      <c r="E14" s="5">
        <f t="shared" si="0"/>
        <v>4568154.105712425</v>
      </c>
      <c r="F14" s="5">
        <f t="shared" si="1"/>
        <v>4169.16501388375</v>
      </c>
      <c r="H14" s="83">
        <f t="shared" si="2"/>
        <v>4580.221</v>
      </c>
    </row>
    <row r="15" spans="1:8" ht="14.25">
      <c r="A15" s="25" t="s">
        <v>113</v>
      </c>
      <c r="B15" s="16">
        <v>336.5</v>
      </c>
      <c r="C15" s="5">
        <v>1480649.522223023</v>
      </c>
      <c r="D15" s="5">
        <v>76119.4</v>
      </c>
      <c r="E15" s="5">
        <f t="shared" si="0"/>
        <v>1404530.122223023</v>
      </c>
      <c r="F15" s="5">
        <f t="shared" si="1"/>
        <v>4173.93795608625</v>
      </c>
      <c r="H15" s="83">
        <f t="shared" si="2"/>
        <v>4916.721</v>
      </c>
    </row>
    <row r="16" spans="1:8" ht="14.25">
      <c r="A16" s="25" t="s">
        <v>178</v>
      </c>
      <c r="B16" s="16">
        <v>414.331</v>
      </c>
      <c r="C16" s="5">
        <v>1814867.1762410242</v>
      </c>
      <c r="D16" s="5">
        <v>84486.5</v>
      </c>
      <c r="E16" s="5">
        <f t="shared" si="0"/>
        <v>1730380.6762410242</v>
      </c>
      <c r="F16" s="5">
        <f t="shared" si="1"/>
        <v>4176.3244271875</v>
      </c>
      <c r="H16" s="83">
        <f t="shared" si="2"/>
        <v>5331.052</v>
      </c>
    </row>
    <row r="17" spans="1:8" ht="14.25">
      <c r="A17" s="25" t="s">
        <v>284</v>
      </c>
      <c r="B17" s="16">
        <v>749.5</v>
      </c>
      <c r="C17" s="5">
        <v>3323492.838448192</v>
      </c>
      <c r="D17" s="5">
        <v>187971.69999999998</v>
      </c>
      <c r="E17" s="5">
        <f t="shared" si="0"/>
        <v>3135521.138448192</v>
      </c>
      <c r="F17" s="5">
        <f t="shared" si="1"/>
        <v>4183.48384049125</v>
      </c>
      <c r="H17" s="83">
        <f t="shared" si="2"/>
        <v>6080.552</v>
      </c>
    </row>
    <row r="18" spans="1:8" ht="14.25">
      <c r="A18" s="25" t="s">
        <v>248</v>
      </c>
      <c r="B18" s="16">
        <v>1376.148</v>
      </c>
      <c r="C18" s="5">
        <v>5875299.820124352</v>
      </c>
      <c r="D18" s="5">
        <v>118206.9</v>
      </c>
      <c r="E18" s="5">
        <f t="shared" si="0"/>
        <v>5757092.920124352</v>
      </c>
      <c r="F18" s="5">
        <f t="shared" si="1"/>
        <v>4183.48384049125</v>
      </c>
      <c r="H18" s="83">
        <f t="shared" si="2"/>
        <v>7456.7</v>
      </c>
    </row>
    <row r="19" spans="1:8" ht="14.25">
      <c r="A19" s="25" t="s">
        <v>206</v>
      </c>
      <c r="B19" s="16">
        <v>908.375</v>
      </c>
      <c r="C19" s="5">
        <v>3874672.344292837</v>
      </c>
      <c r="D19" s="5">
        <v>72332.4</v>
      </c>
      <c r="E19" s="5">
        <f t="shared" si="0"/>
        <v>3802339.9442928373</v>
      </c>
      <c r="F19" s="5">
        <f t="shared" si="1"/>
        <v>4185.8703115925</v>
      </c>
      <c r="H19" s="83">
        <f t="shared" si="2"/>
        <v>8365.075</v>
      </c>
    </row>
    <row r="20" spans="1:8" ht="14.25">
      <c r="A20" s="25" t="s">
        <v>55</v>
      </c>
      <c r="B20" s="16">
        <v>307.55600000000004</v>
      </c>
      <c r="C20" s="5">
        <v>1288857.4765641752</v>
      </c>
      <c r="D20" s="5">
        <v>0</v>
      </c>
      <c r="E20" s="5">
        <f t="shared" si="0"/>
        <v>1288857.4765641752</v>
      </c>
      <c r="F20" s="5">
        <f t="shared" si="1"/>
        <v>4190.643253795</v>
      </c>
      <c r="H20" s="83">
        <f t="shared" si="2"/>
        <v>8672.631000000001</v>
      </c>
    </row>
    <row r="21" spans="1:8" ht="14.25">
      <c r="A21" s="25" t="s">
        <v>89</v>
      </c>
      <c r="B21" s="16">
        <v>382.4</v>
      </c>
      <c r="C21" s="5">
        <v>1722837.580251208</v>
      </c>
      <c r="D21" s="5">
        <v>120335.59999999999</v>
      </c>
      <c r="E21" s="5">
        <f t="shared" si="0"/>
        <v>1602501.980251208</v>
      </c>
      <c r="F21" s="5">
        <f t="shared" si="1"/>
        <v>4190.643253795</v>
      </c>
      <c r="H21" s="83">
        <f t="shared" si="2"/>
        <v>9055.031</v>
      </c>
    </row>
    <row r="22" spans="1:8" ht="14.25">
      <c r="A22" s="25" t="s">
        <v>79</v>
      </c>
      <c r="B22" s="16">
        <v>353.7</v>
      </c>
      <c r="C22" s="5">
        <v>1569300.403352828</v>
      </c>
      <c r="D22" s="5">
        <v>84537.59999999999</v>
      </c>
      <c r="E22" s="5">
        <f t="shared" si="0"/>
        <v>1484762.803352828</v>
      </c>
      <c r="F22" s="5">
        <f t="shared" si="1"/>
        <v>4197.80266709875</v>
      </c>
      <c r="H22" s="83">
        <f t="shared" si="2"/>
        <v>9408.731000000002</v>
      </c>
    </row>
    <row r="23" spans="1:8" ht="14.25">
      <c r="A23" s="25" t="s">
        <v>93</v>
      </c>
      <c r="B23" s="16">
        <v>173.325</v>
      </c>
      <c r="C23" s="5">
        <v>761454.982378515</v>
      </c>
      <c r="D23" s="5">
        <v>33457.2</v>
      </c>
      <c r="E23" s="5">
        <f t="shared" si="0"/>
        <v>727997.782378515</v>
      </c>
      <c r="F23" s="5">
        <f t="shared" si="1"/>
        <v>4200.1891382</v>
      </c>
      <c r="H23" s="83">
        <f t="shared" si="2"/>
        <v>9582.056000000002</v>
      </c>
    </row>
    <row r="24" spans="1:8" ht="14.25">
      <c r="A24" s="25" t="s">
        <v>263</v>
      </c>
      <c r="B24" s="16">
        <v>564.1125454545455</v>
      </c>
      <c r="C24" s="5">
        <v>2510506.386140536</v>
      </c>
      <c r="D24" s="5">
        <v>141127</v>
      </c>
      <c r="E24" s="5">
        <f t="shared" si="0"/>
        <v>2369379.386140536</v>
      </c>
      <c r="F24" s="5">
        <f t="shared" si="1"/>
        <v>4200.1891382</v>
      </c>
      <c r="H24" s="83">
        <f t="shared" si="2"/>
        <v>10146.168545454548</v>
      </c>
    </row>
    <row r="25" spans="1:8" ht="14.25">
      <c r="A25" s="25" t="s">
        <v>174</v>
      </c>
      <c r="B25" s="16">
        <v>1616.844</v>
      </c>
      <c r="C25" s="5">
        <v>6975388.2099263</v>
      </c>
      <c r="D25" s="5">
        <v>176620.5</v>
      </c>
      <c r="E25" s="5">
        <f t="shared" si="0"/>
        <v>6798767.7099263</v>
      </c>
      <c r="F25" s="5">
        <f t="shared" si="1"/>
        <v>4204.9620804025</v>
      </c>
      <c r="H25" s="83">
        <f t="shared" si="2"/>
        <v>11763.012545454549</v>
      </c>
    </row>
    <row r="26" spans="1:8" ht="14.25">
      <c r="A26" s="25" t="s">
        <v>3</v>
      </c>
      <c r="B26" s="16">
        <v>221.548</v>
      </c>
      <c r="C26" s="5">
        <v>1008153.6389890132</v>
      </c>
      <c r="D26" s="5">
        <v>76552.7</v>
      </c>
      <c r="E26" s="5">
        <f t="shared" si="0"/>
        <v>931600.9389890132</v>
      </c>
      <c r="F26" s="5">
        <f t="shared" si="1"/>
        <v>4204.962080402501</v>
      </c>
      <c r="H26" s="83">
        <f t="shared" si="2"/>
        <v>11984.56054545455</v>
      </c>
    </row>
    <row r="27" spans="1:8" ht="14.25">
      <c r="A27" s="25" t="s">
        <v>170</v>
      </c>
      <c r="B27" s="16">
        <v>241.906</v>
      </c>
      <c r="C27" s="5">
        <v>1039534.6587000663</v>
      </c>
      <c r="D27" s="5">
        <v>21751.8</v>
      </c>
      <c r="E27" s="5">
        <f t="shared" si="0"/>
        <v>1017782.8587000662</v>
      </c>
      <c r="F27" s="5">
        <f t="shared" si="1"/>
        <v>4207.34855150375</v>
      </c>
      <c r="H27" s="83">
        <f t="shared" si="2"/>
        <v>12226.46654545455</v>
      </c>
    </row>
    <row r="28" spans="1:8" ht="14.25">
      <c r="A28" s="25" t="s">
        <v>254</v>
      </c>
      <c r="B28" s="16">
        <v>706.4</v>
      </c>
      <c r="C28" s="5">
        <v>3038161.719968172</v>
      </c>
      <c r="D28" s="5">
        <v>64404.899999999994</v>
      </c>
      <c r="E28" s="5">
        <f t="shared" si="0"/>
        <v>2973756.819968172</v>
      </c>
      <c r="F28" s="5">
        <f t="shared" si="1"/>
        <v>4209.735022605</v>
      </c>
      <c r="H28" s="83">
        <f t="shared" si="2"/>
        <v>12932.86654545455</v>
      </c>
    </row>
    <row r="29" spans="1:8" ht="14.25">
      <c r="A29" s="25" t="s">
        <v>77</v>
      </c>
      <c r="B29" s="16">
        <v>582.2</v>
      </c>
      <c r="C29" s="5">
        <v>2587833.233635779</v>
      </c>
      <c r="D29" s="5">
        <v>135536.1</v>
      </c>
      <c r="E29" s="5">
        <f t="shared" si="0"/>
        <v>2452297.133635779</v>
      </c>
      <c r="F29" s="5">
        <f t="shared" si="1"/>
        <v>4212.12149370625</v>
      </c>
      <c r="H29" s="83">
        <f t="shared" si="2"/>
        <v>13515.06654545455</v>
      </c>
    </row>
    <row r="30" spans="1:8" ht="14.25">
      <c r="A30" s="25" t="s">
        <v>321</v>
      </c>
      <c r="B30" s="16">
        <v>2593.493500000001</v>
      </c>
      <c r="C30" s="5">
        <v>11425388.115137454</v>
      </c>
      <c r="D30" s="5">
        <v>501278.39999999997</v>
      </c>
      <c r="E30" s="5">
        <f t="shared" si="0"/>
        <v>10924109.715137454</v>
      </c>
      <c r="F30" s="5">
        <f t="shared" si="1"/>
        <v>4212.12149370625</v>
      </c>
      <c r="H30" s="83">
        <f t="shared" si="2"/>
        <v>16108.560045454551</v>
      </c>
    </row>
    <row r="31" spans="1:8" ht="14.25">
      <c r="A31" s="25" t="s">
        <v>290</v>
      </c>
      <c r="B31" s="16">
        <v>1151.982</v>
      </c>
      <c r="C31" s="5">
        <v>5049894.6425627135</v>
      </c>
      <c r="D31" s="5">
        <v>197606.5</v>
      </c>
      <c r="E31" s="5">
        <f t="shared" si="0"/>
        <v>4852288.1425627135</v>
      </c>
      <c r="F31" s="5">
        <f t="shared" si="1"/>
        <v>4212.1214937062505</v>
      </c>
      <c r="H31" s="83">
        <f t="shared" si="2"/>
        <v>17260.542045454553</v>
      </c>
    </row>
    <row r="32" spans="1:8" ht="14.25">
      <c r="A32" s="25" t="s">
        <v>82</v>
      </c>
      <c r="B32" s="16">
        <v>743.7</v>
      </c>
      <c r="C32" s="5">
        <v>3297654.5919853374</v>
      </c>
      <c r="D32" s="5">
        <v>161550.19999999998</v>
      </c>
      <c r="E32" s="5">
        <f t="shared" si="0"/>
        <v>3136104.3919853372</v>
      </c>
      <c r="F32" s="5">
        <f t="shared" si="1"/>
        <v>4216.89443590875</v>
      </c>
      <c r="H32" s="83">
        <f t="shared" si="2"/>
        <v>18004.242045454554</v>
      </c>
    </row>
    <row r="33" spans="1:8" ht="14.25">
      <c r="A33" s="25" t="s">
        <v>296</v>
      </c>
      <c r="B33" s="16">
        <v>1098.01</v>
      </c>
      <c r="C33" s="5">
        <v>4810571.059572167</v>
      </c>
      <c r="D33" s="5">
        <v>180378.8</v>
      </c>
      <c r="E33" s="5">
        <f t="shared" si="0"/>
        <v>4630192.259572167</v>
      </c>
      <c r="F33" s="5">
        <f t="shared" si="1"/>
        <v>4216.89443590875</v>
      </c>
      <c r="H33" s="83">
        <f t="shared" si="2"/>
        <v>19102.252045454552</v>
      </c>
    </row>
    <row r="34" spans="1:8" ht="14.25">
      <c r="A34" s="25" t="s">
        <v>259</v>
      </c>
      <c r="B34" s="16">
        <v>466.8</v>
      </c>
      <c r="C34" s="5">
        <v>2049607.427392268</v>
      </c>
      <c r="D34" s="5">
        <v>80047.09999999999</v>
      </c>
      <c r="E34" s="5">
        <f t="shared" si="0"/>
        <v>1969560.327392268</v>
      </c>
      <c r="F34" s="5">
        <f t="shared" si="1"/>
        <v>4219.28090701</v>
      </c>
      <c r="H34" s="83">
        <f t="shared" si="2"/>
        <v>19569.05204545455</v>
      </c>
    </row>
    <row r="35" spans="1:8" ht="14.25">
      <c r="A35" s="25" t="s">
        <v>314</v>
      </c>
      <c r="B35" s="16">
        <v>922.178</v>
      </c>
      <c r="C35" s="5">
        <v>4082762.3282646677</v>
      </c>
      <c r="D35" s="5">
        <v>191834.3</v>
      </c>
      <c r="E35" s="5">
        <f t="shared" si="0"/>
        <v>3890928.028264668</v>
      </c>
      <c r="F35" s="5">
        <f t="shared" si="1"/>
        <v>4219.28090701</v>
      </c>
      <c r="H35" s="83">
        <f t="shared" si="2"/>
        <v>20491.23004545455</v>
      </c>
    </row>
    <row r="36" spans="1:8" ht="14.25">
      <c r="A36" s="25" t="s">
        <v>5</v>
      </c>
      <c r="B36" s="16">
        <v>394.7</v>
      </c>
      <c r="C36" s="5">
        <v>1751250.4141405104</v>
      </c>
      <c r="D36" s="5">
        <v>84958.29999999999</v>
      </c>
      <c r="E36" s="5">
        <f aca="true" t="shared" si="3" ref="E36:E67">+C36-D36</f>
        <v>1666292.1141405103</v>
      </c>
      <c r="F36" s="5">
        <f aca="true" t="shared" si="4" ref="F36:F67">+E36/B36</f>
        <v>4221.66737811125</v>
      </c>
      <c r="H36" s="83">
        <f t="shared" si="2"/>
        <v>20885.930045454552</v>
      </c>
    </row>
    <row r="37" spans="1:8" ht="14.25">
      <c r="A37" s="25" t="s">
        <v>208</v>
      </c>
      <c r="B37" s="16">
        <v>4979.8</v>
      </c>
      <c r="C37" s="5">
        <v>21615091.45830841</v>
      </c>
      <c r="D37" s="5">
        <v>580148.1</v>
      </c>
      <c r="E37" s="5">
        <f t="shared" si="3"/>
        <v>21034943.35830841</v>
      </c>
      <c r="F37" s="5">
        <f t="shared" si="4"/>
        <v>4224.0538492125</v>
      </c>
      <c r="H37" s="83">
        <f t="shared" si="2"/>
        <v>25865.73004545455</v>
      </c>
    </row>
    <row r="38" spans="1:8" ht="14.25">
      <c r="A38" s="25" t="s">
        <v>195</v>
      </c>
      <c r="B38" s="16">
        <v>270.15000000000003</v>
      </c>
      <c r="C38" s="5">
        <v>1187977.8919075767</v>
      </c>
      <c r="D38" s="5">
        <v>46214.7</v>
      </c>
      <c r="E38" s="5">
        <f t="shared" si="3"/>
        <v>1141763.1919075768</v>
      </c>
      <c r="F38" s="5">
        <f t="shared" si="4"/>
        <v>4226.404560087272</v>
      </c>
      <c r="H38" s="83">
        <f t="shared" si="2"/>
        <v>26135.880045454553</v>
      </c>
    </row>
    <row r="39" spans="1:8" ht="14.25">
      <c r="A39" s="25" t="s">
        <v>117</v>
      </c>
      <c r="B39" s="16">
        <v>567.8280000000001</v>
      </c>
      <c r="C39" s="5">
        <v>2516621.7542031165</v>
      </c>
      <c r="D39" s="5">
        <v>116730.59999999999</v>
      </c>
      <c r="E39" s="5">
        <f t="shared" si="3"/>
        <v>2399891.1542031164</v>
      </c>
      <c r="F39" s="5">
        <f t="shared" si="4"/>
        <v>4226.44032031375</v>
      </c>
      <c r="H39" s="83">
        <f t="shared" si="2"/>
        <v>26703.708045454554</v>
      </c>
    </row>
    <row r="40" spans="1:8" ht="14.25">
      <c r="A40" s="25" t="s">
        <v>227</v>
      </c>
      <c r="B40" s="16">
        <v>8908.427</v>
      </c>
      <c r="C40" s="5">
        <v>39213764.863371655</v>
      </c>
      <c r="D40" s="5">
        <v>1562829.7999999998</v>
      </c>
      <c r="E40" s="5">
        <f t="shared" si="3"/>
        <v>37650935.06337166</v>
      </c>
      <c r="F40" s="5">
        <f t="shared" si="4"/>
        <v>4226.44032031375</v>
      </c>
      <c r="H40" s="83">
        <f t="shared" si="2"/>
        <v>35612.13504545455</v>
      </c>
    </row>
    <row r="41" spans="1:8" ht="14.25">
      <c r="A41" s="25" t="s">
        <v>118</v>
      </c>
      <c r="B41" s="16">
        <v>40.411</v>
      </c>
      <c r="C41" s="5">
        <v>191756.55915154418</v>
      </c>
      <c r="D41" s="5">
        <v>20769</v>
      </c>
      <c r="E41" s="5">
        <f t="shared" si="3"/>
        <v>170987.55915154418</v>
      </c>
      <c r="F41" s="5">
        <f t="shared" si="4"/>
        <v>4231.213262516249</v>
      </c>
      <c r="H41" s="83">
        <f t="shared" si="2"/>
        <v>35652.546045454554</v>
      </c>
    </row>
    <row r="42" spans="1:8" ht="14.25">
      <c r="A42" s="25" t="s">
        <v>320</v>
      </c>
      <c r="B42" s="16">
        <v>1194.1</v>
      </c>
      <c r="C42" s="5">
        <v>5226978.656770655</v>
      </c>
      <c r="D42" s="5">
        <v>174486.9</v>
      </c>
      <c r="E42" s="5">
        <f t="shared" si="3"/>
        <v>5052491.756770655</v>
      </c>
      <c r="F42" s="5">
        <f t="shared" si="4"/>
        <v>4231.21326251625</v>
      </c>
      <c r="H42" s="83">
        <f t="shared" si="2"/>
        <v>36846.64604545455</v>
      </c>
    </row>
    <row r="43" spans="1:8" ht="14.25">
      <c r="A43" s="25" t="s">
        <v>35</v>
      </c>
      <c r="B43" s="16">
        <v>2704.2</v>
      </c>
      <c r="C43" s="5">
        <v>12060340.104496444</v>
      </c>
      <c r="D43" s="5">
        <v>618293.2</v>
      </c>
      <c r="E43" s="5">
        <f t="shared" si="3"/>
        <v>11442046.904496444</v>
      </c>
      <c r="F43" s="5">
        <f t="shared" si="4"/>
        <v>4231.21326251625</v>
      </c>
      <c r="H43" s="83">
        <f t="shared" si="2"/>
        <v>39550.84604545455</v>
      </c>
    </row>
    <row r="44" spans="1:8" ht="14.25">
      <c r="A44" s="25" t="s">
        <v>190</v>
      </c>
      <c r="B44" s="16">
        <v>1970.0729999999999</v>
      </c>
      <c r="C44" s="5">
        <v>8673891.628007028</v>
      </c>
      <c r="D44" s="5">
        <v>333391.1</v>
      </c>
      <c r="E44" s="5">
        <f t="shared" si="3"/>
        <v>8340500.528007029</v>
      </c>
      <c r="F44" s="5">
        <f t="shared" si="4"/>
        <v>4233.5997336175</v>
      </c>
      <c r="H44" s="83">
        <f t="shared" si="2"/>
        <v>41520.919045454546</v>
      </c>
    </row>
    <row r="45" spans="1:8" ht="14.25">
      <c r="A45" s="25" t="s">
        <v>289</v>
      </c>
      <c r="B45" s="16">
        <v>1065.9640000000002</v>
      </c>
      <c r="C45" s="5">
        <v>4668999.206445846</v>
      </c>
      <c r="D45" s="5">
        <v>156134.3</v>
      </c>
      <c r="E45" s="5">
        <f t="shared" si="3"/>
        <v>4512864.906445846</v>
      </c>
      <c r="F45" s="5">
        <f t="shared" si="4"/>
        <v>4233.5997336175005</v>
      </c>
      <c r="H45" s="83">
        <f t="shared" si="2"/>
        <v>42586.883045454546</v>
      </c>
    </row>
    <row r="46" spans="1:8" ht="14.25">
      <c r="A46" s="25" t="s">
        <v>258</v>
      </c>
      <c r="B46" s="16">
        <v>399.37500000000006</v>
      </c>
      <c r="C46" s="5">
        <v>1793326.790509551</v>
      </c>
      <c r="D46" s="5">
        <v>101579.79999999999</v>
      </c>
      <c r="E46" s="5">
        <f t="shared" si="3"/>
        <v>1691746.990509551</v>
      </c>
      <c r="F46" s="5">
        <f t="shared" si="4"/>
        <v>4235.98620471875</v>
      </c>
      <c r="H46" s="83">
        <f t="shared" si="2"/>
        <v>42986.258045454546</v>
      </c>
    </row>
    <row r="47" spans="1:8" ht="14.25">
      <c r="A47" s="25" t="s">
        <v>120</v>
      </c>
      <c r="B47" s="16">
        <v>3528.216</v>
      </c>
      <c r="C47" s="5">
        <v>15712834.988790937</v>
      </c>
      <c r="D47" s="5">
        <v>758940.7</v>
      </c>
      <c r="E47" s="5">
        <f t="shared" si="3"/>
        <v>14953894.288790938</v>
      </c>
      <c r="F47" s="5">
        <f t="shared" si="4"/>
        <v>4238.37267582</v>
      </c>
      <c r="H47" s="83">
        <f t="shared" si="2"/>
        <v>46514.474045454546</v>
      </c>
    </row>
    <row r="48" spans="1:8" ht="14.25">
      <c r="A48" s="25" t="s">
        <v>297</v>
      </c>
      <c r="B48" s="16">
        <v>1580.4</v>
      </c>
      <c r="C48" s="5">
        <v>7005715.155794344</v>
      </c>
      <c r="D48" s="5">
        <v>303619.39999999997</v>
      </c>
      <c r="E48" s="5">
        <f t="shared" si="3"/>
        <v>6702095.755794344</v>
      </c>
      <c r="F48" s="5">
        <f t="shared" si="4"/>
        <v>4240.759146921249</v>
      </c>
      <c r="H48" s="83">
        <f t="shared" si="2"/>
        <v>48094.87404545455</v>
      </c>
    </row>
    <row r="49" spans="1:8" ht="14.25">
      <c r="A49" s="25" t="s">
        <v>128</v>
      </c>
      <c r="B49" s="16">
        <v>235.1</v>
      </c>
      <c r="C49" s="5">
        <v>1038042.0754411859</v>
      </c>
      <c r="D49" s="5">
        <v>41039.6</v>
      </c>
      <c r="E49" s="5">
        <f t="shared" si="3"/>
        <v>997002.4754411859</v>
      </c>
      <c r="F49" s="5">
        <f t="shared" si="4"/>
        <v>4240.75914692125</v>
      </c>
      <c r="H49" s="83">
        <f t="shared" si="2"/>
        <v>48329.974045454546</v>
      </c>
    </row>
    <row r="50" spans="1:8" ht="14.25">
      <c r="A50" s="25" t="s">
        <v>313</v>
      </c>
      <c r="B50" s="16">
        <v>651.025</v>
      </c>
      <c r="C50" s="5">
        <v>3031520.423624407</v>
      </c>
      <c r="D50" s="5">
        <v>270680.2</v>
      </c>
      <c r="E50" s="5">
        <f t="shared" si="3"/>
        <v>2760840.223624407</v>
      </c>
      <c r="F50" s="5">
        <f t="shared" si="4"/>
        <v>4240.75914692125</v>
      </c>
      <c r="H50" s="83">
        <f t="shared" si="2"/>
        <v>48980.99904545455</v>
      </c>
    </row>
    <row r="51" spans="1:8" ht="14.25">
      <c r="A51" s="25" t="s">
        <v>157</v>
      </c>
      <c r="B51" s="16">
        <v>2919.935</v>
      </c>
      <c r="C51" s="5">
        <v>12984621.040655557</v>
      </c>
      <c r="D51" s="5">
        <v>587943.2999999999</v>
      </c>
      <c r="E51" s="5">
        <f t="shared" si="3"/>
        <v>12396677.740655556</v>
      </c>
      <c r="F51" s="5">
        <f t="shared" si="4"/>
        <v>4245.53208912375</v>
      </c>
      <c r="H51" s="83">
        <f t="shared" si="2"/>
        <v>51900.934045454545</v>
      </c>
    </row>
    <row r="52" spans="1:8" ht="14.25">
      <c r="A52" s="25" t="s">
        <v>295</v>
      </c>
      <c r="B52" s="16">
        <v>5953.281</v>
      </c>
      <c r="C52" s="5">
        <v>26101322.221070725</v>
      </c>
      <c r="D52" s="5">
        <v>826476.7</v>
      </c>
      <c r="E52" s="5">
        <f t="shared" si="3"/>
        <v>25274845.521070726</v>
      </c>
      <c r="F52" s="5">
        <f t="shared" si="4"/>
        <v>4245.53208912375</v>
      </c>
      <c r="H52" s="83">
        <f t="shared" si="2"/>
        <v>57854.21504545455</v>
      </c>
    </row>
    <row r="53" spans="1:8" ht="14.25">
      <c r="A53" s="25" t="s">
        <v>43</v>
      </c>
      <c r="B53" s="16">
        <v>271.3</v>
      </c>
      <c r="C53" s="5">
        <v>1266339.7549988118</v>
      </c>
      <c r="D53" s="5">
        <v>113232</v>
      </c>
      <c r="E53" s="5">
        <f t="shared" si="3"/>
        <v>1153107.7549988118</v>
      </c>
      <c r="F53" s="5">
        <f t="shared" si="4"/>
        <v>4250.30503132625</v>
      </c>
      <c r="H53" s="83">
        <f t="shared" si="2"/>
        <v>58125.51504545455</v>
      </c>
    </row>
    <row r="54" spans="1:8" ht="14.25">
      <c r="A54" s="25" t="s">
        <v>288</v>
      </c>
      <c r="B54" s="16">
        <v>174.35000000000002</v>
      </c>
      <c r="C54" s="5">
        <v>818424.5634482347</v>
      </c>
      <c r="D54" s="5">
        <v>76967.79999999999</v>
      </c>
      <c r="E54" s="5">
        <f t="shared" si="3"/>
        <v>741456.7634482346</v>
      </c>
      <c r="F54" s="5">
        <f t="shared" si="4"/>
        <v>4252.6915024274995</v>
      </c>
      <c r="H54" s="83">
        <f t="shared" si="2"/>
        <v>58299.86504545455</v>
      </c>
    </row>
    <row r="55" spans="1:8" ht="14.25">
      <c r="A55" s="25" t="s">
        <v>121</v>
      </c>
      <c r="B55" s="16">
        <v>5731.675000000001</v>
      </c>
      <c r="C55" s="5">
        <v>24966609.267176144</v>
      </c>
      <c r="D55" s="5">
        <v>591563.7</v>
      </c>
      <c r="E55" s="5">
        <f t="shared" si="3"/>
        <v>24375045.567176145</v>
      </c>
      <c r="F55" s="5">
        <f t="shared" si="4"/>
        <v>4252.6915024274995</v>
      </c>
      <c r="H55" s="83">
        <f t="shared" si="2"/>
        <v>64031.54004545455</v>
      </c>
    </row>
    <row r="56" spans="1:8" ht="14.25">
      <c r="A56" s="25" t="s">
        <v>99</v>
      </c>
      <c r="B56" s="16">
        <v>36.568</v>
      </c>
      <c r="C56" s="5">
        <v>156326.29133599933</v>
      </c>
      <c r="D56" s="5">
        <v>726.5999999999999</v>
      </c>
      <c r="E56" s="5">
        <f t="shared" si="3"/>
        <v>155599.69133599932</v>
      </c>
      <c r="F56" s="5">
        <f t="shared" si="4"/>
        <v>4255.07797352875</v>
      </c>
      <c r="H56" s="83">
        <f t="shared" si="2"/>
        <v>64068.10804545455</v>
      </c>
    </row>
    <row r="57" spans="1:8" ht="14.25">
      <c r="A57" s="25" t="s">
        <v>110</v>
      </c>
      <c r="B57" s="16">
        <v>4719.014</v>
      </c>
      <c r="C57" s="5">
        <v>20673672.128173802</v>
      </c>
      <c r="D57" s="5">
        <v>593899.6</v>
      </c>
      <c r="E57" s="5">
        <f t="shared" si="3"/>
        <v>20079772.5281738</v>
      </c>
      <c r="F57" s="5">
        <f t="shared" si="4"/>
        <v>4255.07797352875</v>
      </c>
      <c r="H57" s="83">
        <f t="shared" si="2"/>
        <v>68787.12204545455</v>
      </c>
    </row>
    <row r="58" spans="1:8" ht="14.25">
      <c r="A58" s="25" t="s">
        <v>13</v>
      </c>
      <c r="B58" s="16">
        <v>7884.004</v>
      </c>
      <c r="C58" s="5">
        <v>35082703.363612555</v>
      </c>
      <c r="D58" s="5">
        <v>1535651.5999999999</v>
      </c>
      <c r="E58" s="5">
        <f t="shared" si="3"/>
        <v>33547051.763612553</v>
      </c>
      <c r="F58" s="5">
        <f t="shared" si="4"/>
        <v>4255.07797352875</v>
      </c>
      <c r="H58" s="83">
        <f t="shared" si="2"/>
        <v>76671.12604545456</v>
      </c>
    </row>
    <row r="59" spans="1:8" ht="14.25">
      <c r="A59" s="25" t="s">
        <v>98</v>
      </c>
      <c r="B59" s="16">
        <v>31.5</v>
      </c>
      <c r="C59" s="5">
        <v>135770.25616615562</v>
      </c>
      <c r="D59" s="5">
        <v>1735.3</v>
      </c>
      <c r="E59" s="5">
        <f t="shared" si="3"/>
        <v>134034.95616615564</v>
      </c>
      <c r="F59" s="5">
        <f t="shared" si="4"/>
        <v>4255.077973528751</v>
      </c>
      <c r="H59" s="83">
        <f t="shared" si="2"/>
        <v>76702.62604545456</v>
      </c>
    </row>
    <row r="60" spans="1:8" ht="14.25">
      <c r="A60" s="25" t="s">
        <v>323</v>
      </c>
      <c r="B60" s="16">
        <v>2339.175</v>
      </c>
      <c r="C60" s="5">
        <v>10293149.218729114</v>
      </c>
      <c r="D60" s="5">
        <v>339777.19999999995</v>
      </c>
      <c r="E60" s="5">
        <f t="shared" si="3"/>
        <v>9953372.018729115</v>
      </c>
      <c r="F60" s="5">
        <f t="shared" si="4"/>
        <v>4255.077973528751</v>
      </c>
      <c r="H60" s="83">
        <f t="shared" si="2"/>
        <v>79041.80104545456</v>
      </c>
    </row>
    <row r="61" spans="1:8" ht="14.25">
      <c r="A61" s="25" t="s">
        <v>240</v>
      </c>
      <c r="B61" s="16">
        <v>2634.082</v>
      </c>
      <c r="C61" s="5">
        <v>11657843.55923988</v>
      </c>
      <c r="D61" s="5">
        <v>443333.1</v>
      </c>
      <c r="E61" s="5">
        <f t="shared" si="3"/>
        <v>11214510.45923988</v>
      </c>
      <c r="F61" s="5">
        <f t="shared" si="4"/>
        <v>4257.46444463</v>
      </c>
      <c r="H61" s="83">
        <f t="shared" si="2"/>
        <v>81675.88304545455</v>
      </c>
    </row>
    <row r="62" spans="1:8" ht="14.25">
      <c r="A62" s="25" t="s">
        <v>134</v>
      </c>
      <c r="B62" s="16">
        <v>12565.775</v>
      </c>
      <c r="C62" s="5">
        <v>54831230.440622844</v>
      </c>
      <c r="D62" s="5">
        <v>1302902.2999999998</v>
      </c>
      <c r="E62" s="5">
        <f t="shared" si="3"/>
        <v>53528328.14062285</v>
      </c>
      <c r="F62" s="5">
        <f t="shared" si="4"/>
        <v>4259.85091573125</v>
      </c>
      <c r="H62" s="83">
        <f t="shared" si="2"/>
        <v>94241.65804545455</v>
      </c>
    </row>
    <row r="63" spans="1:8" ht="14.25">
      <c r="A63" s="25" t="s">
        <v>59</v>
      </c>
      <c r="B63" s="16">
        <v>761.3</v>
      </c>
      <c r="C63" s="5">
        <v>3427634.4225955824</v>
      </c>
      <c r="D63" s="5">
        <v>182793.09999999998</v>
      </c>
      <c r="E63" s="5">
        <f t="shared" si="3"/>
        <v>3244841.3225955823</v>
      </c>
      <c r="F63" s="5">
        <f t="shared" si="4"/>
        <v>4262.2373868325</v>
      </c>
      <c r="H63" s="83">
        <f t="shared" si="2"/>
        <v>95002.95804545455</v>
      </c>
    </row>
    <row r="64" spans="1:8" ht="14.25">
      <c r="A64" s="25" t="s">
        <v>75</v>
      </c>
      <c r="B64" s="16">
        <v>2398.7</v>
      </c>
      <c r="C64" s="5">
        <v>10596216.919795118</v>
      </c>
      <c r="D64" s="5">
        <v>372388.1</v>
      </c>
      <c r="E64" s="5">
        <f t="shared" si="3"/>
        <v>10223828.819795119</v>
      </c>
      <c r="F64" s="5">
        <f t="shared" si="4"/>
        <v>4262.2373868325</v>
      </c>
      <c r="H64" s="83">
        <f t="shared" si="2"/>
        <v>97401.65804545455</v>
      </c>
    </row>
    <row r="65" spans="1:8" ht="14.25">
      <c r="A65" s="25" t="s">
        <v>261</v>
      </c>
      <c r="B65" s="16">
        <v>607.6</v>
      </c>
      <c r="C65" s="5">
        <v>2706961.2560805464</v>
      </c>
      <c r="D65" s="5">
        <v>115775.79999999999</v>
      </c>
      <c r="E65" s="5">
        <f t="shared" si="3"/>
        <v>2591185.4560805466</v>
      </c>
      <c r="F65" s="5">
        <f t="shared" si="4"/>
        <v>4264.62385793375</v>
      </c>
      <c r="H65" s="83">
        <f t="shared" si="2"/>
        <v>98009.25804545455</v>
      </c>
    </row>
    <row r="66" spans="1:8" ht="14.25">
      <c r="A66" s="25" t="s">
        <v>182</v>
      </c>
      <c r="B66" s="16">
        <v>1422.5</v>
      </c>
      <c r="C66" s="5">
        <v>6302268.63791076</v>
      </c>
      <c r="D66" s="5">
        <v>235841.19999999998</v>
      </c>
      <c r="E66" s="5">
        <f t="shared" si="3"/>
        <v>6066427.43791076</v>
      </c>
      <c r="F66" s="5">
        <f t="shared" si="4"/>
        <v>4264.6238579337505</v>
      </c>
      <c r="H66" s="83">
        <f t="shared" si="2"/>
        <v>99431.75804545455</v>
      </c>
    </row>
    <row r="67" spans="1:8" ht="14.25">
      <c r="A67" s="25" t="s">
        <v>124</v>
      </c>
      <c r="B67" s="16">
        <v>8350.5</v>
      </c>
      <c r="C67" s="5">
        <v>37058976.82567578</v>
      </c>
      <c r="D67" s="5">
        <v>1447235.2999999998</v>
      </c>
      <c r="E67" s="5">
        <f t="shared" si="3"/>
        <v>35611741.52567578</v>
      </c>
      <c r="F67" s="5">
        <f t="shared" si="4"/>
        <v>4264.6238579337505</v>
      </c>
      <c r="H67" s="83">
        <f t="shared" si="2"/>
        <v>107782.25804545455</v>
      </c>
    </row>
    <row r="68" spans="1:8" ht="14.25">
      <c r="A68" s="25" t="s">
        <v>175</v>
      </c>
      <c r="B68" s="16">
        <v>151.8</v>
      </c>
      <c r="C68" s="5">
        <v>674801.8646077001</v>
      </c>
      <c r="D68" s="5">
        <v>27411.3</v>
      </c>
      <c r="E68" s="5">
        <f aca="true" t="shared" si="5" ref="E68:E99">+C68-D68</f>
        <v>647390.5646077001</v>
      </c>
      <c r="F68" s="5">
        <f aca="true" t="shared" si="6" ref="F68:F99">+E68/B68</f>
        <v>4264.759977652833</v>
      </c>
      <c r="H68" s="83">
        <f t="shared" si="2"/>
        <v>107934.05804545456</v>
      </c>
    </row>
    <row r="69" spans="1:8" ht="14.25">
      <c r="A69" s="25" t="s">
        <v>319</v>
      </c>
      <c r="B69" s="16">
        <v>5098.9</v>
      </c>
      <c r="C69" s="5">
        <v>22631905.66671656</v>
      </c>
      <c r="D69" s="5">
        <v>874846.7</v>
      </c>
      <c r="E69" s="5">
        <f t="shared" si="5"/>
        <v>21757058.96671656</v>
      </c>
      <c r="F69" s="5">
        <f t="shared" si="6"/>
        <v>4267.010329035001</v>
      </c>
      <c r="H69" s="83">
        <f t="shared" si="2"/>
        <v>113032.95804545455</v>
      </c>
    </row>
    <row r="70" spans="1:8" ht="14.25">
      <c r="A70" s="25" t="s">
        <v>294</v>
      </c>
      <c r="B70" s="16">
        <v>1251.0939999999998</v>
      </c>
      <c r="C70" s="5">
        <v>5544430.72026966</v>
      </c>
      <c r="D70" s="5">
        <v>203014</v>
      </c>
      <c r="E70" s="5">
        <f t="shared" si="5"/>
        <v>5341416.72026966</v>
      </c>
      <c r="F70" s="5">
        <f t="shared" si="6"/>
        <v>4269.39680013625</v>
      </c>
      <c r="H70" s="83">
        <f aca="true" t="shared" si="7" ref="H70:H133">+B70+H69</f>
        <v>114284.05204545455</v>
      </c>
    </row>
    <row r="71" spans="1:8" ht="14.25">
      <c r="A71" s="25" t="s">
        <v>84</v>
      </c>
      <c r="B71" s="16">
        <v>2039</v>
      </c>
      <c r="C71" s="5">
        <v>9052911.675477814</v>
      </c>
      <c r="D71" s="5">
        <v>347611.6</v>
      </c>
      <c r="E71" s="5">
        <f t="shared" si="5"/>
        <v>8705300.075477814</v>
      </c>
      <c r="F71" s="5">
        <f t="shared" si="6"/>
        <v>4269.39680013625</v>
      </c>
      <c r="H71" s="83">
        <f t="shared" si="7"/>
        <v>116323.05204545455</v>
      </c>
    </row>
    <row r="72" spans="1:8" ht="14.25">
      <c r="A72" s="25" t="s">
        <v>231</v>
      </c>
      <c r="B72" s="16">
        <v>3597.552</v>
      </c>
      <c r="C72" s="5">
        <v>15881627.397123767</v>
      </c>
      <c r="D72" s="5">
        <v>522250.39999999997</v>
      </c>
      <c r="E72" s="5">
        <f t="shared" si="5"/>
        <v>15359376.997123767</v>
      </c>
      <c r="F72" s="5">
        <f t="shared" si="6"/>
        <v>4269.39680013625</v>
      </c>
      <c r="H72" s="83">
        <f t="shared" si="7"/>
        <v>119920.60404545454</v>
      </c>
    </row>
    <row r="73" spans="1:8" ht="14.25">
      <c r="A73" s="25" t="s">
        <v>249</v>
      </c>
      <c r="B73" s="16">
        <v>4617.611999999999</v>
      </c>
      <c r="C73" s="5">
        <v>20135101.797070745</v>
      </c>
      <c r="D73" s="5">
        <v>420683.89999999997</v>
      </c>
      <c r="E73" s="5">
        <f t="shared" si="5"/>
        <v>19714417.897070747</v>
      </c>
      <c r="F73" s="5">
        <f t="shared" si="6"/>
        <v>4269.39680013625</v>
      </c>
      <c r="H73" s="83">
        <f t="shared" si="7"/>
        <v>124538.21604545454</v>
      </c>
    </row>
    <row r="74" spans="1:8" ht="14.25">
      <c r="A74" s="25" t="s">
        <v>64</v>
      </c>
      <c r="B74" s="16">
        <v>2188.6</v>
      </c>
      <c r="C74" s="5">
        <v>9566965.136778198</v>
      </c>
      <c r="D74" s="5">
        <v>222963.3</v>
      </c>
      <c r="E74" s="5">
        <f t="shared" si="5"/>
        <v>9344001.836778197</v>
      </c>
      <c r="F74" s="5">
        <f t="shared" si="6"/>
        <v>4269.396800136251</v>
      </c>
      <c r="H74" s="83">
        <f t="shared" si="7"/>
        <v>126726.81604545454</v>
      </c>
    </row>
    <row r="75" spans="1:8" ht="14.25">
      <c r="A75" s="25" t="s">
        <v>332</v>
      </c>
      <c r="B75" s="16">
        <v>4224.9</v>
      </c>
      <c r="C75" s="5">
        <v>18740037.640895646</v>
      </c>
      <c r="D75" s="5">
        <v>702263.1</v>
      </c>
      <c r="E75" s="5">
        <f t="shared" si="5"/>
        <v>18037774.540895645</v>
      </c>
      <c r="F75" s="5">
        <f t="shared" si="6"/>
        <v>4269.396800136251</v>
      </c>
      <c r="H75" s="83">
        <f t="shared" si="7"/>
        <v>130951.71604545454</v>
      </c>
    </row>
    <row r="76" spans="1:8" ht="14.25">
      <c r="A76" s="25" t="s">
        <v>25</v>
      </c>
      <c r="B76" s="16">
        <v>952.786</v>
      </c>
      <c r="C76" s="5">
        <v>4350696.5958692925</v>
      </c>
      <c r="D76" s="5">
        <v>280601.3</v>
      </c>
      <c r="E76" s="5">
        <f t="shared" si="5"/>
        <v>4070095.2958692927</v>
      </c>
      <c r="F76" s="5">
        <f t="shared" si="6"/>
        <v>4271.7832712375</v>
      </c>
      <c r="H76" s="83">
        <f t="shared" si="7"/>
        <v>131904.50204545454</v>
      </c>
    </row>
    <row r="77" spans="1:8" ht="14.25">
      <c r="A77" s="25" t="s">
        <v>6</v>
      </c>
      <c r="B77" s="16">
        <v>2030.1249999999998</v>
      </c>
      <c r="C77" s="5">
        <v>9007630.31352103</v>
      </c>
      <c r="D77" s="5">
        <v>335376.3</v>
      </c>
      <c r="E77" s="5">
        <f t="shared" si="5"/>
        <v>8672254.013521029</v>
      </c>
      <c r="F77" s="5">
        <f t="shared" si="6"/>
        <v>4271.7832712375</v>
      </c>
      <c r="H77" s="83">
        <f t="shared" si="7"/>
        <v>133934.62704545454</v>
      </c>
    </row>
    <row r="78" spans="1:8" ht="14.25">
      <c r="A78" s="25" t="s">
        <v>232</v>
      </c>
      <c r="B78" s="16">
        <v>3135.236</v>
      </c>
      <c r="C78" s="5">
        <v>13756165.296181574</v>
      </c>
      <c r="D78" s="5">
        <v>363116.6</v>
      </c>
      <c r="E78" s="5">
        <f t="shared" si="5"/>
        <v>13393048.696181575</v>
      </c>
      <c r="F78" s="5">
        <f t="shared" si="6"/>
        <v>4271.7832712375</v>
      </c>
      <c r="H78" s="83">
        <f t="shared" si="7"/>
        <v>137069.86304545455</v>
      </c>
    </row>
    <row r="79" spans="1:8" ht="14.25">
      <c r="A79" s="25" t="s">
        <v>275</v>
      </c>
      <c r="B79" s="16">
        <v>1097.678</v>
      </c>
      <c r="C79" s="5">
        <v>5064181.094430915</v>
      </c>
      <c r="D79" s="5">
        <v>372519</v>
      </c>
      <c r="E79" s="5">
        <f t="shared" si="5"/>
        <v>4691662.094430915</v>
      </c>
      <c r="F79" s="5">
        <f t="shared" si="6"/>
        <v>4274.16974233875</v>
      </c>
      <c r="H79" s="83">
        <f t="shared" si="7"/>
        <v>138167.54104545456</v>
      </c>
    </row>
    <row r="80" spans="1:8" ht="14.25">
      <c r="A80" s="25" t="s">
        <v>251</v>
      </c>
      <c r="B80" s="16">
        <v>4092.4900000000002</v>
      </c>
      <c r="C80" s="5">
        <v>18230147.628823914</v>
      </c>
      <c r="D80" s="5">
        <v>738150.7</v>
      </c>
      <c r="E80" s="5">
        <f t="shared" si="5"/>
        <v>17491996.928823914</v>
      </c>
      <c r="F80" s="5">
        <f t="shared" si="6"/>
        <v>4274.16974233875</v>
      </c>
      <c r="H80" s="83">
        <f t="shared" si="7"/>
        <v>142260.03104545455</v>
      </c>
    </row>
    <row r="81" spans="1:8" ht="14.25">
      <c r="A81" s="25" t="s">
        <v>223</v>
      </c>
      <c r="B81" s="16">
        <v>9887.957</v>
      </c>
      <c r="C81" s="5">
        <v>43847176.822946645</v>
      </c>
      <c r="D81" s="5">
        <v>1584370.2</v>
      </c>
      <c r="E81" s="5">
        <f t="shared" si="5"/>
        <v>42262806.62294664</v>
      </c>
      <c r="F81" s="5">
        <f t="shared" si="6"/>
        <v>4274.16974233875</v>
      </c>
      <c r="H81" s="83">
        <f t="shared" si="7"/>
        <v>152147.98804545455</v>
      </c>
    </row>
    <row r="82" spans="1:8" ht="14.25">
      <c r="A82" s="25" t="s">
        <v>115</v>
      </c>
      <c r="B82" s="16">
        <v>92.2</v>
      </c>
      <c r="C82" s="5">
        <v>399844.582879168</v>
      </c>
      <c r="D82" s="5">
        <v>5546.099999999999</v>
      </c>
      <c r="E82" s="5">
        <f t="shared" si="5"/>
        <v>394298.482879168</v>
      </c>
      <c r="F82" s="5">
        <f t="shared" si="6"/>
        <v>4276.55621344</v>
      </c>
      <c r="H82" s="83">
        <f t="shared" si="7"/>
        <v>152240.18804545456</v>
      </c>
    </row>
    <row r="83" spans="1:8" ht="14.25">
      <c r="A83" s="25" t="s">
        <v>179</v>
      </c>
      <c r="B83" s="16">
        <v>168.05800000000005</v>
      </c>
      <c r="C83" s="5">
        <v>772964.3841182997</v>
      </c>
      <c r="D83" s="5">
        <v>54254.899999999994</v>
      </c>
      <c r="E83" s="5">
        <f t="shared" si="5"/>
        <v>718709.4841182997</v>
      </c>
      <c r="F83" s="5">
        <f t="shared" si="6"/>
        <v>4276.55621344</v>
      </c>
      <c r="H83" s="83">
        <f t="shared" si="7"/>
        <v>152408.24604545455</v>
      </c>
    </row>
    <row r="84" spans="1:8" ht="14.25">
      <c r="A84" s="25" t="s">
        <v>111</v>
      </c>
      <c r="B84" s="16">
        <v>1513.2</v>
      </c>
      <c r="C84" s="5">
        <v>6833768.662177408</v>
      </c>
      <c r="D84" s="5">
        <v>362483.8</v>
      </c>
      <c r="E84" s="5">
        <f t="shared" si="5"/>
        <v>6471284.862177408</v>
      </c>
      <c r="F84" s="5">
        <f t="shared" si="6"/>
        <v>4276.55621344</v>
      </c>
      <c r="H84" s="83">
        <f t="shared" si="7"/>
        <v>153921.44604545456</v>
      </c>
    </row>
    <row r="85" spans="1:8" ht="14.25">
      <c r="A85" s="25" t="s">
        <v>276</v>
      </c>
      <c r="B85" s="16">
        <v>5733.13</v>
      </c>
      <c r="C85" s="5">
        <v>25712788.22395927</v>
      </c>
      <c r="D85" s="5">
        <v>1194735.5</v>
      </c>
      <c r="E85" s="5">
        <f t="shared" si="5"/>
        <v>24518052.72395927</v>
      </c>
      <c r="F85" s="5">
        <f t="shared" si="6"/>
        <v>4276.556213440001</v>
      </c>
      <c r="H85" s="83">
        <f t="shared" si="7"/>
        <v>159654.57604545457</v>
      </c>
    </row>
    <row r="86" spans="1:8" ht="14.25">
      <c r="A86" s="25" t="s">
        <v>246</v>
      </c>
      <c r="B86" s="16">
        <v>580.7439999999999</v>
      </c>
      <c r="C86" s="5">
        <v>2565515.05928801</v>
      </c>
      <c r="D86" s="5">
        <v>81214.7</v>
      </c>
      <c r="E86" s="5">
        <f t="shared" si="5"/>
        <v>2484300.35928801</v>
      </c>
      <c r="F86" s="5">
        <f t="shared" si="6"/>
        <v>4277.789110671845</v>
      </c>
      <c r="H86" s="83">
        <f t="shared" si="7"/>
        <v>160235.32004545457</v>
      </c>
    </row>
    <row r="87" spans="1:8" ht="14.25">
      <c r="A87" s="25" t="s">
        <v>94</v>
      </c>
      <c r="B87" s="16">
        <v>211</v>
      </c>
      <c r="C87" s="5">
        <v>1006345.6064382037</v>
      </c>
      <c r="D87" s="5">
        <v>103488.7</v>
      </c>
      <c r="E87" s="5">
        <f t="shared" si="5"/>
        <v>902856.9064382038</v>
      </c>
      <c r="F87" s="5">
        <f t="shared" si="6"/>
        <v>4278.94268454125</v>
      </c>
      <c r="H87" s="83">
        <f t="shared" si="7"/>
        <v>160446.32004545457</v>
      </c>
    </row>
    <row r="88" spans="1:8" ht="14.25">
      <c r="A88" s="25" t="s">
        <v>122</v>
      </c>
      <c r="B88" s="16">
        <v>7620.3</v>
      </c>
      <c r="C88" s="5">
        <v>34612182.03900969</v>
      </c>
      <c r="D88" s="5">
        <v>2005355.0999999999</v>
      </c>
      <c r="E88" s="5">
        <f t="shared" si="5"/>
        <v>32606826.93900969</v>
      </c>
      <c r="F88" s="5">
        <f t="shared" si="6"/>
        <v>4278.94268454125</v>
      </c>
      <c r="H88" s="83">
        <f t="shared" si="7"/>
        <v>168066.62004545456</v>
      </c>
    </row>
    <row r="89" spans="1:8" ht="14.25">
      <c r="A89" s="25" t="s">
        <v>1</v>
      </c>
      <c r="B89" s="16">
        <v>2816.8</v>
      </c>
      <c r="C89" s="5">
        <v>12332906.265613794</v>
      </c>
      <c r="D89" s="5">
        <v>273258.3</v>
      </c>
      <c r="E89" s="5">
        <f t="shared" si="5"/>
        <v>12059647.965613794</v>
      </c>
      <c r="F89" s="5">
        <f t="shared" si="6"/>
        <v>4281.329155642499</v>
      </c>
      <c r="H89" s="83">
        <f t="shared" si="7"/>
        <v>170883.42004545455</v>
      </c>
    </row>
    <row r="90" spans="1:8" ht="14.25">
      <c r="A90" s="25" t="s">
        <v>280</v>
      </c>
      <c r="B90" s="16">
        <v>34304.365</v>
      </c>
      <c r="C90" s="5">
        <v>151837753.7403021</v>
      </c>
      <c r="D90" s="5">
        <v>4969475.699999999</v>
      </c>
      <c r="E90" s="5">
        <f t="shared" si="5"/>
        <v>146868278.0403021</v>
      </c>
      <c r="F90" s="5">
        <f t="shared" si="6"/>
        <v>4281.329155642499</v>
      </c>
      <c r="H90" s="83">
        <f t="shared" si="7"/>
        <v>205187.78504545454</v>
      </c>
    </row>
    <row r="91" spans="1:8" ht="14.25">
      <c r="A91" s="29" t="s">
        <v>326</v>
      </c>
      <c r="B91" s="16">
        <v>2683.9230000000002</v>
      </c>
      <c r="C91" s="5">
        <v>11831438.796076966</v>
      </c>
      <c r="D91" s="5">
        <v>334275.89999999997</v>
      </c>
      <c r="E91" s="5">
        <f t="shared" si="5"/>
        <v>11497162.896076966</v>
      </c>
      <c r="F91" s="5">
        <f t="shared" si="6"/>
        <v>4283.715626743749</v>
      </c>
      <c r="H91" s="83">
        <f t="shared" si="7"/>
        <v>207871.70804545455</v>
      </c>
    </row>
    <row r="92" spans="1:8" ht="14.25">
      <c r="A92" s="25" t="s">
        <v>106</v>
      </c>
      <c r="B92" s="16">
        <v>4542.475</v>
      </c>
      <c r="C92" s="5">
        <v>20271597.241592817</v>
      </c>
      <c r="D92" s="5">
        <v>812926.1</v>
      </c>
      <c r="E92" s="5">
        <f t="shared" si="5"/>
        <v>19458671.141592816</v>
      </c>
      <c r="F92" s="5">
        <f t="shared" si="6"/>
        <v>4283.715626743749</v>
      </c>
      <c r="H92" s="83">
        <f t="shared" si="7"/>
        <v>212414.18304545456</v>
      </c>
    </row>
    <row r="93" spans="1:8" ht="14.25">
      <c r="A93" s="25" t="s">
        <v>116</v>
      </c>
      <c r="B93" s="16">
        <v>13809.047000000002</v>
      </c>
      <c r="C93" s="5">
        <v>60832587.724338904</v>
      </c>
      <c r="D93" s="5">
        <v>1678557.2999999998</v>
      </c>
      <c r="E93" s="5">
        <f t="shared" si="5"/>
        <v>59154030.42433891</v>
      </c>
      <c r="F93" s="5">
        <f t="shared" si="6"/>
        <v>4283.715626743749</v>
      </c>
      <c r="H93" s="83">
        <f t="shared" si="7"/>
        <v>226223.23004545455</v>
      </c>
    </row>
    <row r="94" spans="1:8" ht="14.25">
      <c r="A94" s="25" t="s">
        <v>67</v>
      </c>
      <c r="B94" s="16">
        <v>13430.621</v>
      </c>
      <c r="C94" s="5">
        <v>59475426.05457277</v>
      </c>
      <c r="D94" s="5">
        <v>1942464.9999999998</v>
      </c>
      <c r="E94" s="5">
        <f t="shared" si="5"/>
        <v>57532961.05457277</v>
      </c>
      <c r="F94" s="5">
        <f t="shared" si="6"/>
        <v>4283.71562674375</v>
      </c>
      <c r="H94" s="83">
        <f t="shared" si="7"/>
        <v>239653.85104545456</v>
      </c>
    </row>
    <row r="95" spans="1:8" ht="14.25">
      <c r="A95" s="25" t="s">
        <v>329</v>
      </c>
      <c r="B95" s="16">
        <v>4753.8</v>
      </c>
      <c r="C95" s="5">
        <v>21278377.15273556</v>
      </c>
      <c r="D95" s="5">
        <v>903105</v>
      </c>
      <c r="E95" s="5">
        <f t="shared" si="5"/>
        <v>20375272.15273556</v>
      </c>
      <c r="F95" s="5">
        <f t="shared" si="6"/>
        <v>4286.102097845</v>
      </c>
      <c r="H95" s="83">
        <f t="shared" si="7"/>
        <v>244407.65104545455</v>
      </c>
    </row>
    <row r="96" spans="1:8" ht="14.25">
      <c r="A96" s="25" t="s">
        <v>44</v>
      </c>
      <c r="B96" s="16">
        <v>2001.5</v>
      </c>
      <c r="C96" s="5">
        <v>8891349.948836768</v>
      </c>
      <c r="D96" s="5">
        <v>312716.6</v>
      </c>
      <c r="E96" s="5">
        <f t="shared" si="5"/>
        <v>8578633.348836768</v>
      </c>
      <c r="F96" s="5">
        <f t="shared" si="6"/>
        <v>4286.102097845001</v>
      </c>
      <c r="H96" s="83">
        <f t="shared" si="7"/>
        <v>246409.15104545455</v>
      </c>
    </row>
    <row r="97" spans="1:8" ht="14.25">
      <c r="A97" s="25" t="s">
        <v>189</v>
      </c>
      <c r="B97" s="16">
        <v>1110.1</v>
      </c>
      <c r="C97" s="5">
        <v>4971389.660387232</v>
      </c>
      <c r="D97" s="5">
        <v>210738.5</v>
      </c>
      <c r="E97" s="5">
        <f t="shared" si="5"/>
        <v>4760651.160387232</v>
      </c>
      <c r="F97" s="5">
        <f t="shared" si="6"/>
        <v>4288.48856894625</v>
      </c>
      <c r="H97" s="83">
        <f t="shared" si="7"/>
        <v>247519.25104545456</v>
      </c>
    </row>
    <row r="98" spans="1:8" ht="14.25">
      <c r="A98" s="25" t="s">
        <v>218</v>
      </c>
      <c r="B98" s="16">
        <v>2772.0000000000005</v>
      </c>
      <c r="C98" s="5">
        <v>12342721.813119007</v>
      </c>
      <c r="D98" s="5">
        <v>455031.5</v>
      </c>
      <c r="E98" s="5">
        <f t="shared" si="5"/>
        <v>11887690.313119007</v>
      </c>
      <c r="F98" s="5">
        <f t="shared" si="6"/>
        <v>4288.48856894625</v>
      </c>
      <c r="H98" s="83">
        <f t="shared" si="7"/>
        <v>250291.25104545456</v>
      </c>
    </row>
    <row r="99" spans="1:8" ht="14.25">
      <c r="A99" s="25" t="s">
        <v>58</v>
      </c>
      <c r="B99" s="16">
        <v>3378</v>
      </c>
      <c r="C99" s="5">
        <v>15067404.485900432</v>
      </c>
      <c r="D99" s="5">
        <v>580890.1</v>
      </c>
      <c r="E99" s="5">
        <f t="shared" si="5"/>
        <v>14486514.385900432</v>
      </c>
      <c r="F99" s="5">
        <f t="shared" si="6"/>
        <v>4288.48856894625</v>
      </c>
      <c r="H99" s="83">
        <f t="shared" si="7"/>
        <v>253669.25104545456</v>
      </c>
    </row>
    <row r="100" spans="1:8" ht="14.25">
      <c r="A100" s="25" t="s">
        <v>123</v>
      </c>
      <c r="B100" s="16">
        <v>5271.798</v>
      </c>
      <c r="C100" s="5">
        <v>23122903.860793702</v>
      </c>
      <c r="D100" s="5">
        <v>514858.39999999997</v>
      </c>
      <c r="E100" s="5">
        <f aca="true" t="shared" si="8" ref="E100:E131">+C100-D100</f>
        <v>22608045.460793704</v>
      </c>
      <c r="F100" s="5">
        <f aca="true" t="shared" si="9" ref="F100:F131">+E100/B100</f>
        <v>4288.488568946251</v>
      </c>
      <c r="H100" s="83">
        <f t="shared" si="7"/>
        <v>258941.04904545457</v>
      </c>
    </row>
    <row r="101" spans="1:8" ht="14.25">
      <c r="A101" s="25" t="s">
        <v>142</v>
      </c>
      <c r="B101" s="16">
        <v>2344.2070000000003</v>
      </c>
      <c r="C101" s="5">
        <v>10519569.505004631</v>
      </c>
      <c r="D101" s="5">
        <v>460870.19999999995</v>
      </c>
      <c r="E101" s="5">
        <f t="shared" si="8"/>
        <v>10058699.305004632</v>
      </c>
      <c r="F101" s="5">
        <f t="shared" si="9"/>
        <v>4290.8750400475</v>
      </c>
      <c r="H101" s="83">
        <f t="shared" si="7"/>
        <v>261285.25604545456</v>
      </c>
    </row>
    <row r="102" spans="1:8" ht="14.25">
      <c r="A102" s="25" t="s">
        <v>54</v>
      </c>
      <c r="B102" s="16">
        <v>3187.6780000000003</v>
      </c>
      <c r="C102" s="5">
        <v>14389016.665908536</v>
      </c>
      <c r="D102" s="5">
        <v>711088.7</v>
      </c>
      <c r="E102" s="5">
        <f t="shared" si="8"/>
        <v>13677927.965908537</v>
      </c>
      <c r="F102" s="5">
        <f t="shared" si="9"/>
        <v>4290.8750400475</v>
      </c>
      <c r="H102" s="83">
        <f t="shared" si="7"/>
        <v>264472.93404545455</v>
      </c>
    </row>
    <row r="103" spans="1:8" ht="14.25">
      <c r="A103" s="25" t="s">
        <v>15</v>
      </c>
      <c r="B103" s="16">
        <v>15907.175</v>
      </c>
      <c r="C103" s="5">
        <v>72073699.6651676</v>
      </c>
      <c r="D103" s="5">
        <v>3817999.4999999995</v>
      </c>
      <c r="E103" s="5">
        <f t="shared" si="8"/>
        <v>68255700.1651676</v>
      </c>
      <c r="F103" s="5">
        <f t="shared" si="9"/>
        <v>4290.875040047501</v>
      </c>
      <c r="H103" s="83">
        <f t="shared" si="7"/>
        <v>280380.10904545453</v>
      </c>
    </row>
    <row r="104" spans="1:8" ht="14.25">
      <c r="A104" s="25" t="s">
        <v>71</v>
      </c>
      <c r="B104" s="16">
        <v>721.4</v>
      </c>
      <c r="C104" s="5">
        <v>3244488.5541427084</v>
      </c>
      <c r="D104" s="5">
        <v>147329.69999999998</v>
      </c>
      <c r="E104" s="5">
        <f t="shared" si="8"/>
        <v>3097158.8541427082</v>
      </c>
      <c r="F104" s="5">
        <f t="shared" si="9"/>
        <v>4293.26151114875</v>
      </c>
      <c r="H104" s="83">
        <f t="shared" si="7"/>
        <v>281101.50904545456</v>
      </c>
    </row>
    <row r="105" spans="1:8" ht="14.25">
      <c r="A105" s="25" t="s">
        <v>147</v>
      </c>
      <c r="B105" s="16">
        <v>1945.85</v>
      </c>
      <c r="C105" s="5">
        <v>8697439.111468796</v>
      </c>
      <c r="D105" s="5">
        <v>343396.19999999995</v>
      </c>
      <c r="E105" s="5">
        <f t="shared" si="8"/>
        <v>8354042.9114687955</v>
      </c>
      <c r="F105" s="5">
        <f t="shared" si="9"/>
        <v>4293.26151114875</v>
      </c>
      <c r="H105" s="83">
        <f t="shared" si="7"/>
        <v>283047.35904545453</v>
      </c>
    </row>
    <row r="106" spans="1:8" ht="14.25">
      <c r="A106" s="25" t="s">
        <v>139</v>
      </c>
      <c r="B106" s="16">
        <v>5508.256000000001</v>
      </c>
      <c r="C106" s="5">
        <v>24374712.578354176</v>
      </c>
      <c r="D106" s="5">
        <v>726329.1</v>
      </c>
      <c r="E106" s="5">
        <f t="shared" si="8"/>
        <v>23648383.478354175</v>
      </c>
      <c r="F106" s="5">
        <f t="shared" si="9"/>
        <v>4293.26151114875</v>
      </c>
      <c r="H106" s="83">
        <f t="shared" si="7"/>
        <v>288555.6150454545</v>
      </c>
    </row>
    <row r="107" spans="1:8" ht="14.25">
      <c r="A107" s="25" t="s">
        <v>266</v>
      </c>
      <c r="B107" s="16">
        <v>1271.569</v>
      </c>
      <c r="C107" s="5">
        <v>5655524.809141651</v>
      </c>
      <c r="D107" s="5">
        <v>193312</v>
      </c>
      <c r="E107" s="5">
        <f t="shared" si="8"/>
        <v>5462212.809141651</v>
      </c>
      <c r="F107" s="5">
        <f t="shared" si="9"/>
        <v>4295.6479822500005</v>
      </c>
      <c r="H107" s="83">
        <f t="shared" si="7"/>
        <v>289827.18404545455</v>
      </c>
    </row>
    <row r="108" spans="1:8" ht="14.25">
      <c r="A108" s="25" t="s">
        <v>333</v>
      </c>
      <c r="B108" s="16">
        <v>18578.199999999997</v>
      </c>
      <c r="C108" s="5">
        <v>83150178.58125019</v>
      </c>
      <c r="D108" s="5">
        <v>3300434.9</v>
      </c>
      <c r="E108" s="5">
        <f t="shared" si="8"/>
        <v>79849743.68125018</v>
      </c>
      <c r="F108" s="5">
        <f t="shared" si="9"/>
        <v>4298.03445335125</v>
      </c>
      <c r="H108" s="83">
        <f t="shared" si="7"/>
        <v>308405.38404545456</v>
      </c>
    </row>
    <row r="109" spans="1:8" ht="14.25">
      <c r="A109" s="25" t="s">
        <v>107</v>
      </c>
      <c r="B109" s="16">
        <v>3240.461988304093</v>
      </c>
      <c r="C109" s="5">
        <v>14506342.970506089</v>
      </c>
      <c r="D109" s="5">
        <v>578725.7</v>
      </c>
      <c r="E109" s="5">
        <f t="shared" si="8"/>
        <v>13927617.27050609</v>
      </c>
      <c r="F109" s="5">
        <f t="shared" si="9"/>
        <v>4298.034453351251</v>
      </c>
      <c r="H109" s="83">
        <f t="shared" si="7"/>
        <v>311645.84603375866</v>
      </c>
    </row>
    <row r="110" spans="1:8" ht="14.25">
      <c r="A110" s="25" t="s">
        <v>148</v>
      </c>
      <c r="B110" s="16">
        <v>8157.2</v>
      </c>
      <c r="C110" s="5">
        <v>36446993.36494393</v>
      </c>
      <c r="D110" s="5">
        <v>1367599.7999999998</v>
      </c>
      <c r="E110" s="5">
        <f t="shared" si="8"/>
        <v>35079393.56494393</v>
      </c>
      <c r="F110" s="5">
        <f t="shared" si="9"/>
        <v>4300.4209244525</v>
      </c>
      <c r="H110" s="83">
        <f t="shared" si="7"/>
        <v>319803.04603375867</v>
      </c>
    </row>
    <row r="111" spans="1:8" ht="14.25">
      <c r="A111" s="25" t="s">
        <v>69</v>
      </c>
      <c r="B111" s="16">
        <v>1203.8500000000001</v>
      </c>
      <c r="C111" s="5">
        <v>5383291.529902143</v>
      </c>
      <c r="D111" s="5">
        <v>206229.8</v>
      </c>
      <c r="E111" s="5">
        <f t="shared" si="8"/>
        <v>5177061.729902144</v>
      </c>
      <c r="F111" s="5">
        <f t="shared" si="9"/>
        <v>4300.420924452501</v>
      </c>
      <c r="H111" s="83">
        <f t="shared" si="7"/>
        <v>321006.89603375865</v>
      </c>
    </row>
    <row r="112" spans="1:8" ht="14.25">
      <c r="A112" s="25" t="s">
        <v>102</v>
      </c>
      <c r="B112" s="16">
        <v>29.7</v>
      </c>
      <c r="C112" s="5">
        <v>128763.57964794638</v>
      </c>
      <c r="D112" s="5">
        <v>970.1999999999999</v>
      </c>
      <c r="E112" s="5">
        <f t="shared" si="8"/>
        <v>127793.37964794638</v>
      </c>
      <c r="F112" s="5">
        <f t="shared" si="9"/>
        <v>4302.80739555375</v>
      </c>
      <c r="H112" s="83">
        <f t="shared" si="7"/>
        <v>321036.59603375866</v>
      </c>
    </row>
    <row r="113" spans="1:8" ht="14.25">
      <c r="A113" s="25" t="s">
        <v>262</v>
      </c>
      <c r="B113" s="16">
        <v>529.28</v>
      </c>
      <c r="C113" s="5">
        <v>2387940.898318689</v>
      </c>
      <c r="D113" s="5">
        <v>110551</v>
      </c>
      <c r="E113" s="5">
        <f t="shared" si="8"/>
        <v>2277389.898318689</v>
      </c>
      <c r="F113" s="5">
        <f t="shared" si="9"/>
        <v>4302.80739555375</v>
      </c>
      <c r="H113" s="83">
        <f t="shared" si="7"/>
        <v>321565.8760337587</v>
      </c>
    </row>
    <row r="114" spans="1:8" ht="14.25">
      <c r="A114" s="25" t="s">
        <v>226</v>
      </c>
      <c r="B114" s="16">
        <v>749.125</v>
      </c>
      <c r="C114" s="5">
        <v>3393595.85113648</v>
      </c>
      <c r="D114" s="5">
        <v>168783.3</v>
      </c>
      <c r="E114" s="5">
        <f t="shared" si="8"/>
        <v>3224812.55113648</v>
      </c>
      <c r="F114" s="5">
        <f t="shared" si="9"/>
        <v>4304.772302534931</v>
      </c>
      <c r="H114" s="83">
        <f t="shared" si="7"/>
        <v>322315.0010337587</v>
      </c>
    </row>
    <row r="115" spans="1:8" ht="14.25">
      <c r="A115" s="25" t="s">
        <v>47</v>
      </c>
      <c r="B115" s="16">
        <v>2223.9</v>
      </c>
      <c r="C115" s="5">
        <v>9919046.840054054</v>
      </c>
      <c r="D115" s="5">
        <v>344726.19999999995</v>
      </c>
      <c r="E115" s="5">
        <f t="shared" si="8"/>
        <v>9574320.640054055</v>
      </c>
      <c r="F115" s="5">
        <f t="shared" si="9"/>
        <v>4305.1938666549995</v>
      </c>
      <c r="H115" s="83">
        <f t="shared" si="7"/>
        <v>324538.9010337587</v>
      </c>
    </row>
    <row r="116" spans="1:8" ht="14.25">
      <c r="A116" s="25" t="s">
        <v>162</v>
      </c>
      <c r="B116" s="16">
        <v>745.5</v>
      </c>
      <c r="C116" s="5">
        <v>3403802.8275913023</v>
      </c>
      <c r="D116" s="5">
        <v>194280.8</v>
      </c>
      <c r="E116" s="5">
        <f t="shared" si="8"/>
        <v>3209522.0275913025</v>
      </c>
      <c r="F116" s="5">
        <f t="shared" si="9"/>
        <v>4305.193866655</v>
      </c>
      <c r="H116" s="83">
        <f t="shared" si="7"/>
        <v>325284.4010337587</v>
      </c>
    </row>
    <row r="117" spans="1:8" ht="14.25">
      <c r="A117" s="25" t="s">
        <v>30</v>
      </c>
      <c r="B117" s="16">
        <v>5703.812000000002</v>
      </c>
      <c r="C117" s="5">
        <v>25806242.338953197</v>
      </c>
      <c r="D117" s="5">
        <v>1250225.9</v>
      </c>
      <c r="E117" s="5">
        <f t="shared" si="8"/>
        <v>24556016.4389532</v>
      </c>
      <c r="F117" s="5">
        <f t="shared" si="9"/>
        <v>4305.193866655</v>
      </c>
      <c r="H117" s="83">
        <f t="shared" si="7"/>
        <v>330988.2130337587</v>
      </c>
    </row>
    <row r="118" spans="1:8" ht="14.25">
      <c r="A118" s="25" t="s">
        <v>293</v>
      </c>
      <c r="B118" s="16">
        <v>5308.007000000001</v>
      </c>
      <c r="C118" s="5">
        <v>23789218.185872547</v>
      </c>
      <c r="D118" s="5">
        <v>924551.6</v>
      </c>
      <c r="E118" s="5">
        <f t="shared" si="8"/>
        <v>22864666.585872546</v>
      </c>
      <c r="F118" s="5">
        <f t="shared" si="9"/>
        <v>4307.58033775625</v>
      </c>
      <c r="H118" s="83">
        <f t="shared" si="7"/>
        <v>336296.22003375867</v>
      </c>
    </row>
    <row r="119" spans="1:8" ht="14.25">
      <c r="A119" s="25" t="s">
        <v>192</v>
      </c>
      <c r="B119" s="16">
        <v>37513.774999999994</v>
      </c>
      <c r="C119" s="5">
        <v>166133116.38501194</v>
      </c>
      <c r="D119" s="5">
        <v>4539516.8</v>
      </c>
      <c r="E119" s="5">
        <f t="shared" si="8"/>
        <v>161593599.58501193</v>
      </c>
      <c r="F119" s="5">
        <f t="shared" si="9"/>
        <v>4307.58033775625</v>
      </c>
      <c r="H119" s="83">
        <f t="shared" si="7"/>
        <v>373809.9950337587</v>
      </c>
    </row>
    <row r="120" spans="1:8" ht="14.25">
      <c r="A120" s="25" t="s">
        <v>53</v>
      </c>
      <c r="B120" s="16">
        <v>4949.1</v>
      </c>
      <c r="C120" s="5">
        <v>22326318.733716656</v>
      </c>
      <c r="D120" s="5">
        <v>995861.9999999999</v>
      </c>
      <c r="E120" s="5">
        <f t="shared" si="8"/>
        <v>21330456.733716656</v>
      </c>
      <c r="F120" s="5">
        <f t="shared" si="9"/>
        <v>4309.9668088575</v>
      </c>
      <c r="H120" s="83">
        <f t="shared" si="7"/>
        <v>378759.09503375867</v>
      </c>
    </row>
    <row r="121" spans="1:8" ht="14.25">
      <c r="A121" s="25" t="s">
        <v>78</v>
      </c>
      <c r="B121" s="16">
        <v>499.723</v>
      </c>
      <c r="C121" s="5">
        <v>2291931.043622697</v>
      </c>
      <c r="D121" s="5">
        <v>138141.5</v>
      </c>
      <c r="E121" s="5">
        <f t="shared" si="8"/>
        <v>2153789.543622697</v>
      </c>
      <c r="F121" s="5">
        <f t="shared" si="9"/>
        <v>4309.966808857501</v>
      </c>
      <c r="H121" s="83">
        <f t="shared" si="7"/>
        <v>379258.81803375867</v>
      </c>
    </row>
    <row r="122" spans="1:8" ht="14.25">
      <c r="A122" s="25" t="s">
        <v>51</v>
      </c>
      <c r="B122" s="16">
        <v>3404.942</v>
      </c>
      <c r="C122" s="5">
        <v>15099405.401769305</v>
      </c>
      <c r="D122" s="5">
        <v>416092.6</v>
      </c>
      <c r="E122" s="5">
        <f t="shared" si="8"/>
        <v>14683312.801769305</v>
      </c>
      <c r="F122" s="5">
        <f t="shared" si="9"/>
        <v>4312.353279958749</v>
      </c>
      <c r="H122" s="83">
        <f t="shared" si="7"/>
        <v>382663.76003375865</v>
      </c>
    </row>
    <row r="123" spans="1:8" ht="14.25">
      <c r="A123" s="25" t="s">
        <v>260</v>
      </c>
      <c r="B123" s="16">
        <v>295.7</v>
      </c>
      <c r="C123" s="5">
        <v>1303786.5648838023</v>
      </c>
      <c r="D123" s="5">
        <v>28623.699999999997</v>
      </c>
      <c r="E123" s="5">
        <f t="shared" si="8"/>
        <v>1275162.8648838024</v>
      </c>
      <c r="F123" s="5">
        <f t="shared" si="9"/>
        <v>4312.35327995875</v>
      </c>
      <c r="H123" s="83">
        <f t="shared" si="7"/>
        <v>382959.46003375866</v>
      </c>
    </row>
    <row r="124" spans="1:8" ht="14.25">
      <c r="A124" s="25" t="s">
        <v>225</v>
      </c>
      <c r="B124" s="16">
        <v>6609.209999999999</v>
      </c>
      <c r="C124" s="5">
        <v>29317007.42143617</v>
      </c>
      <c r="D124" s="5">
        <v>815759</v>
      </c>
      <c r="E124" s="5">
        <f t="shared" si="8"/>
        <v>28501248.42143617</v>
      </c>
      <c r="F124" s="5">
        <f t="shared" si="9"/>
        <v>4312.35327995875</v>
      </c>
      <c r="H124" s="83">
        <f t="shared" si="7"/>
        <v>389568.6700337587</v>
      </c>
    </row>
    <row r="125" spans="1:8" ht="14.25">
      <c r="A125" s="25" t="s">
        <v>11</v>
      </c>
      <c r="B125" s="16">
        <v>8521.7</v>
      </c>
      <c r="C125" s="5">
        <v>37673395.465824485</v>
      </c>
      <c r="D125" s="5">
        <v>924814.52</v>
      </c>
      <c r="E125" s="5">
        <f t="shared" si="8"/>
        <v>36748580.94582448</v>
      </c>
      <c r="F125" s="5">
        <f t="shared" si="9"/>
        <v>4312.35327995875</v>
      </c>
      <c r="H125" s="83">
        <f t="shared" si="7"/>
        <v>398090.3700337587</v>
      </c>
    </row>
    <row r="126" spans="1:8" ht="14.25">
      <c r="A126" s="25" t="s">
        <v>68</v>
      </c>
      <c r="B126" s="16">
        <v>5642.65</v>
      </c>
      <c r="C126" s="5">
        <v>25302557.65631871</v>
      </c>
      <c r="D126" s="5">
        <v>955991.3999999999</v>
      </c>
      <c r="E126" s="5">
        <f t="shared" si="8"/>
        <v>24346566.25631871</v>
      </c>
      <c r="F126" s="5">
        <f t="shared" si="9"/>
        <v>4314.73975106</v>
      </c>
      <c r="H126" s="83">
        <f t="shared" si="7"/>
        <v>403733.0200337587</v>
      </c>
    </row>
    <row r="127" spans="1:8" ht="14.25">
      <c r="A127" s="25" t="s">
        <v>135</v>
      </c>
      <c r="B127" s="16">
        <v>2341</v>
      </c>
      <c r="C127" s="5">
        <v>10567842.286079487</v>
      </c>
      <c r="D127" s="5">
        <v>461449.8</v>
      </c>
      <c r="E127" s="5">
        <f t="shared" si="8"/>
        <v>10106392.486079486</v>
      </c>
      <c r="F127" s="5">
        <f t="shared" si="9"/>
        <v>4317.12622216125</v>
      </c>
      <c r="H127" s="83">
        <f t="shared" si="7"/>
        <v>406074.0200337587</v>
      </c>
    </row>
    <row r="128" spans="1:8" ht="14.25">
      <c r="A128" s="25" t="s">
        <v>233</v>
      </c>
      <c r="B128" s="16">
        <v>346.9</v>
      </c>
      <c r="C128" s="5">
        <v>1541704.0864677376</v>
      </c>
      <c r="D128" s="5">
        <v>44093</v>
      </c>
      <c r="E128" s="5">
        <f t="shared" si="8"/>
        <v>1497611.0864677376</v>
      </c>
      <c r="F128" s="5">
        <f t="shared" si="9"/>
        <v>4317.126222161251</v>
      </c>
      <c r="H128" s="83">
        <f t="shared" si="7"/>
        <v>406420.92003375874</v>
      </c>
    </row>
    <row r="129" spans="1:8" ht="14.25">
      <c r="A129" s="25" t="s">
        <v>57</v>
      </c>
      <c r="B129" s="16">
        <v>1089</v>
      </c>
      <c r="C129" s="5">
        <v>4903874.222962863</v>
      </c>
      <c r="D129" s="5">
        <v>199924.9</v>
      </c>
      <c r="E129" s="5">
        <f t="shared" si="8"/>
        <v>4703949.322962862</v>
      </c>
      <c r="F129" s="5">
        <f t="shared" si="9"/>
        <v>4319.5126932625</v>
      </c>
      <c r="H129" s="83">
        <f t="shared" si="7"/>
        <v>407509.92003375874</v>
      </c>
    </row>
    <row r="130" spans="1:8" ht="14.25">
      <c r="A130" s="25" t="s">
        <v>74</v>
      </c>
      <c r="B130" s="16">
        <v>381.5</v>
      </c>
      <c r="C130" s="5">
        <v>1712856.6312047706</v>
      </c>
      <c r="D130" s="5">
        <v>64052.1</v>
      </c>
      <c r="E130" s="5">
        <f t="shared" si="8"/>
        <v>1648804.5312047706</v>
      </c>
      <c r="F130" s="5">
        <f t="shared" si="9"/>
        <v>4321.89916436375</v>
      </c>
      <c r="H130" s="83">
        <f t="shared" si="7"/>
        <v>407891.42003375874</v>
      </c>
    </row>
    <row r="131" spans="1:8" ht="14.25">
      <c r="A131" s="25" t="s">
        <v>144</v>
      </c>
      <c r="B131" s="16">
        <v>1128</v>
      </c>
      <c r="C131" s="5">
        <v>5050963.95740231</v>
      </c>
      <c r="D131" s="5">
        <v>175861.69999999998</v>
      </c>
      <c r="E131" s="5">
        <f t="shared" si="8"/>
        <v>4875102.25740231</v>
      </c>
      <c r="F131" s="5">
        <f t="shared" si="9"/>
        <v>4321.89916436375</v>
      </c>
      <c r="H131" s="83">
        <f t="shared" si="7"/>
        <v>409019.42003375874</v>
      </c>
    </row>
    <row r="132" spans="1:8" ht="14.25">
      <c r="A132" s="25" t="s">
        <v>36</v>
      </c>
      <c r="B132" s="16">
        <v>2619.2249999999995</v>
      </c>
      <c r="C132" s="5">
        <v>11729987.343550814</v>
      </c>
      <c r="D132" s="5">
        <v>403710.3</v>
      </c>
      <c r="E132" s="5">
        <f aca="true" t="shared" si="10" ref="E132:E163">+C132-D132</f>
        <v>11326277.043550814</v>
      </c>
      <c r="F132" s="5">
        <f aca="true" t="shared" si="11" ref="F132:F163">+E132/B132</f>
        <v>4324.285635465</v>
      </c>
      <c r="H132" s="83">
        <f t="shared" si="7"/>
        <v>411638.6450337587</v>
      </c>
    </row>
    <row r="133" spans="1:8" ht="14.25">
      <c r="A133" s="25" t="s">
        <v>171</v>
      </c>
      <c r="B133" s="16">
        <v>3303.1</v>
      </c>
      <c r="C133" s="5">
        <v>14741388.482504442</v>
      </c>
      <c r="D133" s="5">
        <v>457840.6</v>
      </c>
      <c r="E133" s="5">
        <f t="shared" si="10"/>
        <v>14283547.882504443</v>
      </c>
      <c r="F133" s="5">
        <f t="shared" si="11"/>
        <v>4324.285635465</v>
      </c>
      <c r="H133" s="83">
        <f t="shared" si="7"/>
        <v>414941.7450337587</v>
      </c>
    </row>
    <row r="134" spans="1:8" ht="14.25">
      <c r="A134" s="25" t="s">
        <v>109</v>
      </c>
      <c r="B134" s="16">
        <v>4881.775000000001</v>
      </c>
      <c r="C134" s="5">
        <v>21912746.508072153</v>
      </c>
      <c r="D134" s="5">
        <v>802557</v>
      </c>
      <c r="E134" s="5">
        <f t="shared" si="10"/>
        <v>21110189.508072153</v>
      </c>
      <c r="F134" s="5">
        <f t="shared" si="11"/>
        <v>4324.285635465</v>
      </c>
      <c r="H134" s="83">
        <f aca="true" t="shared" si="12" ref="H134:H197">+B134+H133</f>
        <v>419823.5200337587</v>
      </c>
    </row>
    <row r="135" spans="1:8" ht="14.25">
      <c r="A135" s="25" t="s">
        <v>330</v>
      </c>
      <c r="B135" s="16">
        <v>1095</v>
      </c>
      <c r="C135" s="5">
        <v>4905817.48534588</v>
      </c>
      <c r="D135" s="5">
        <v>168667.8</v>
      </c>
      <c r="E135" s="5">
        <f t="shared" si="10"/>
        <v>4737149.68534588</v>
      </c>
      <c r="F135" s="5">
        <f t="shared" si="11"/>
        <v>4326.164096206283</v>
      </c>
      <c r="H135" s="83">
        <f t="shared" si="12"/>
        <v>420918.5200337587</v>
      </c>
    </row>
    <row r="136" spans="1:8" ht="14.25">
      <c r="A136" s="25" t="s">
        <v>130</v>
      </c>
      <c r="B136" s="16">
        <v>27.2</v>
      </c>
      <c r="C136" s="5">
        <v>123457.681298602</v>
      </c>
      <c r="D136" s="5">
        <v>5772.2</v>
      </c>
      <c r="E136" s="5">
        <f t="shared" si="10"/>
        <v>117685.481298602</v>
      </c>
      <c r="F136" s="5">
        <f t="shared" si="11"/>
        <v>4326.67210656625</v>
      </c>
      <c r="H136" s="83">
        <f t="shared" si="12"/>
        <v>420945.7200337587</v>
      </c>
    </row>
    <row r="137" spans="1:8" ht="14.25">
      <c r="A137" s="25" t="s">
        <v>322</v>
      </c>
      <c r="B137" s="16">
        <v>12414.650999999998</v>
      </c>
      <c r="C137" s="5">
        <v>56308622.3944548</v>
      </c>
      <c r="D137" s="5">
        <v>2594498.1999999997</v>
      </c>
      <c r="E137" s="5">
        <f t="shared" si="10"/>
        <v>53714124.1944548</v>
      </c>
      <c r="F137" s="5">
        <f t="shared" si="11"/>
        <v>4326.6721065662505</v>
      </c>
      <c r="H137" s="83">
        <f t="shared" si="12"/>
        <v>433360.37103375874</v>
      </c>
    </row>
    <row r="138" spans="1:8" ht="14.25">
      <c r="A138" s="25" t="s">
        <v>86</v>
      </c>
      <c r="B138" s="16">
        <v>1624.58</v>
      </c>
      <c r="C138" s="5">
        <v>7260910.5973287355</v>
      </c>
      <c r="D138" s="5">
        <v>224131.59999999998</v>
      </c>
      <c r="E138" s="5">
        <f t="shared" si="10"/>
        <v>7036778.997328736</v>
      </c>
      <c r="F138" s="5">
        <f t="shared" si="11"/>
        <v>4331.44504876875</v>
      </c>
      <c r="H138" s="83">
        <f t="shared" si="12"/>
        <v>434984.95103375876</v>
      </c>
    </row>
    <row r="139" spans="1:8" ht="14.25">
      <c r="A139" s="25" t="s">
        <v>41</v>
      </c>
      <c r="B139" s="16">
        <v>3138.894</v>
      </c>
      <c r="C139" s="5">
        <v>14383325.954730824</v>
      </c>
      <c r="D139" s="5">
        <v>779888.2</v>
      </c>
      <c r="E139" s="5">
        <f t="shared" si="10"/>
        <v>13603437.754730824</v>
      </c>
      <c r="F139" s="5">
        <f t="shared" si="11"/>
        <v>4333.83151987</v>
      </c>
      <c r="H139" s="83">
        <f t="shared" si="12"/>
        <v>438123.8450337587</v>
      </c>
    </row>
    <row r="140" spans="1:8" ht="14.25">
      <c r="A140" s="30" t="s">
        <v>72</v>
      </c>
      <c r="B140" s="16">
        <v>7599.2</v>
      </c>
      <c r="C140" s="5">
        <v>34300244.98579611</v>
      </c>
      <c r="D140" s="5">
        <v>1366592.5</v>
      </c>
      <c r="E140" s="5">
        <f t="shared" si="10"/>
        <v>32933652.48579611</v>
      </c>
      <c r="F140" s="5">
        <f t="shared" si="11"/>
        <v>4333.831519870001</v>
      </c>
      <c r="H140" s="83">
        <f t="shared" si="12"/>
        <v>445723.04503375874</v>
      </c>
    </row>
    <row r="141" spans="1:8" ht="14.25">
      <c r="A141" s="25" t="s">
        <v>126</v>
      </c>
      <c r="B141" s="16">
        <v>599.2</v>
      </c>
      <c r="C141" s="5">
        <v>2652640.6201899727</v>
      </c>
      <c r="D141" s="5">
        <v>54378.799999999996</v>
      </c>
      <c r="E141" s="5">
        <f t="shared" si="10"/>
        <v>2598261.820189973</v>
      </c>
      <c r="F141" s="5">
        <f t="shared" si="11"/>
        <v>4336.2179909712495</v>
      </c>
      <c r="H141" s="83">
        <f t="shared" si="12"/>
        <v>446322.24503375875</v>
      </c>
    </row>
    <row r="142" spans="1:8" ht="14.25">
      <c r="A142" s="25" t="s">
        <v>331</v>
      </c>
      <c r="B142" s="16">
        <v>1307</v>
      </c>
      <c r="C142" s="5">
        <v>5805222.114199424</v>
      </c>
      <c r="D142" s="5">
        <v>137785.19999999998</v>
      </c>
      <c r="E142" s="5">
        <f t="shared" si="10"/>
        <v>5667436.914199424</v>
      </c>
      <c r="F142" s="5">
        <f t="shared" si="11"/>
        <v>4336.21799097125</v>
      </c>
      <c r="H142" s="83">
        <f t="shared" si="12"/>
        <v>447629.24503375875</v>
      </c>
    </row>
    <row r="143" spans="1:8" ht="14.25">
      <c r="A143" s="25" t="s">
        <v>219</v>
      </c>
      <c r="B143" s="16">
        <v>60453.7</v>
      </c>
      <c r="C143" s="5">
        <v>271215178.1607787</v>
      </c>
      <c r="D143" s="5">
        <v>9074756.6</v>
      </c>
      <c r="E143" s="5">
        <f t="shared" si="10"/>
        <v>262140421.5607787</v>
      </c>
      <c r="F143" s="5">
        <f t="shared" si="11"/>
        <v>4336.217990971251</v>
      </c>
      <c r="H143" s="83">
        <f t="shared" si="12"/>
        <v>508082.94503375876</v>
      </c>
    </row>
    <row r="144" spans="1:8" ht="14.25">
      <c r="A144" s="25" t="s">
        <v>42</v>
      </c>
      <c r="B144" s="16">
        <v>2778.2</v>
      </c>
      <c r="C144" s="5">
        <v>12515744.410543313</v>
      </c>
      <c r="D144" s="5">
        <v>455603.39999999997</v>
      </c>
      <c r="E144" s="5">
        <f t="shared" si="10"/>
        <v>12060141.010543313</v>
      </c>
      <c r="F144" s="5">
        <f t="shared" si="11"/>
        <v>4340.990933173751</v>
      </c>
      <c r="H144" s="83">
        <f t="shared" si="12"/>
        <v>510861.1450337588</v>
      </c>
    </row>
    <row r="145" spans="1:8" ht="14.25">
      <c r="A145" s="25" t="s">
        <v>108</v>
      </c>
      <c r="B145" s="16">
        <v>3786.5</v>
      </c>
      <c r="C145" s="5">
        <v>16841556.368462406</v>
      </c>
      <c r="D145" s="5">
        <v>404394.19999999995</v>
      </c>
      <c r="E145" s="5">
        <f t="shared" si="10"/>
        <v>16437162.168462407</v>
      </c>
      <c r="F145" s="5">
        <f t="shared" si="11"/>
        <v>4340.990933173751</v>
      </c>
      <c r="H145" s="83">
        <f t="shared" si="12"/>
        <v>514647.6450337588</v>
      </c>
    </row>
    <row r="146" spans="1:8" ht="14.25">
      <c r="A146" s="25" t="s">
        <v>95</v>
      </c>
      <c r="B146" s="16">
        <v>1413.9609999999998</v>
      </c>
      <c r="C146" s="5">
        <v>6267233.774716442</v>
      </c>
      <c r="D146" s="5">
        <v>127387.4</v>
      </c>
      <c r="E146" s="5">
        <f t="shared" si="10"/>
        <v>6139846.374716442</v>
      </c>
      <c r="F146" s="5">
        <f t="shared" si="11"/>
        <v>4342.302492583914</v>
      </c>
      <c r="H146" s="83">
        <f t="shared" si="12"/>
        <v>516061.6060337588</v>
      </c>
    </row>
    <row r="147" spans="1:8" ht="14.25">
      <c r="A147" s="25" t="s">
        <v>26</v>
      </c>
      <c r="B147" s="16">
        <v>8054.597000000001</v>
      </c>
      <c r="C147" s="5">
        <v>36422093.21034121</v>
      </c>
      <c r="D147" s="5">
        <v>1437938.5999999999</v>
      </c>
      <c r="E147" s="5">
        <f t="shared" si="10"/>
        <v>34984154.610341206</v>
      </c>
      <c r="F147" s="5">
        <f t="shared" si="11"/>
        <v>4343.377404275</v>
      </c>
      <c r="H147" s="83">
        <f t="shared" si="12"/>
        <v>524116.2030337588</v>
      </c>
    </row>
    <row r="148" spans="1:8" ht="14.25">
      <c r="A148" s="25" t="s">
        <v>137</v>
      </c>
      <c r="B148" s="16">
        <v>1444.581</v>
      </c>
      <c r="C148" s="5">
        <v>6477019.700834003</v>
      </c>
      <c r="D148" s="5">
        <v>195936.3</v>
      </c>
      <c r="E148" s="5">
        <f t="shared" si="10"/>
        <v>6281083.400834003</v>
      </c>
      <c r="F148" s="5">
        <f t="shared" si="11"/>
        <v>4348.031298233885</v>
      </c>
      <c r="H148" s="83">
        <f t="shared" si="12"/>
        <v>525560.7840337588</v>
      </c>
    </row>
    <row r="149" spans="1:8" ht="14.25">
      <c r="A149" s="25" t="s">
        <v>138</v>
      </c>
      <c r="B149" s="16">
        <v>3396.229</v>
      </c>
      <c r="C149" s="5">
        <v>15406470.005428659</v>
      </c>
      <c r="D149" s="5">
        <v>631050.7</v>
      </c>
      <c r="E149" s="5">
        <f t="shared" si="10"/>
        <v>14775419.30542866</v>
      </c>
      <c r="F149" s="5">
        <f t="shared" si="11"/>
        <v>4350.53681757875</v>
      </c>
      <c r="H149" s="83">
        <f t="shared" si="12"/>
        <v>528957.0130337588</v>
      </c>
    </row>
    <row r="150" spans="1:8" ht="14.25">
      <c r="A150" s="25" t="s">
        <v>257</v>
      </c>
      <c r="B150" s="16">
        <v>2974.2</v>
      </c>
      <c r="C150" s="5">
        <v>13207206.202842718</v>
      </c>
      <c r="D150" s="5">
        <v>267839.6</v>
      </c>
      <c r="E150" s="5">
        <f t="shared" si="10"/>
        <v>12939366.602842718</v>
      </c>
      <c r="F150" s="5">
        <f t="shared" si="11"/>
        <v>4350.536817578751</v>
      </c>
      <c r="H150" s="83">
        <f t="shared" si="12"/>
        <v>531931.2130337588</v>
      </c>
    </row>
    <row r="151" spans="1:8" ht="14.25">
      <c r="A151" s="25" t="s">
        <v>252</v>
      </c>
      <c r="B151" s="16">
        <v>722.8770000000001</v>
      </c>
      <c r="C151" s="5">
        <v>3276487.466131453</v>
      </c>
      <c r="D151" s="5">
        <v>127001.7</v>
      </c>
      <c r="E151" s="5">
        <f t="shared" si="10"/>
        <v>3149485.7661314528</v>
      </c>
      <c r="F151" s="5">
        <f t="shared" si="11"/>
        <v>4356.876434208659</v>
      </c>
      <c r="H151" s="83">
        <f t="shared" si="12"/>
        <v>532654.0900337588</v>
      </c>
    </row>
    <row r="152" spans="1:8" ht="14.25">
      <c r="A152" s="25" t="s">
        <v>149</v>
      </c>
      <c r="B152" s="16">
        <v>8828.143</v>
      </c>
      <c r="C152" s="5">
        <v>39599853.97679173</v>
      </c>
      <c r="D152" s="5">
        <v>1129488.5</v>
      </c>
      <c r="E152" s="5">
        <f t="shared" si="10"/>
        <v>38470365.47679173</v>
      </c>
      <c r="F152" s="5">
        <f t="shared" si="11"/>
        <v>4357.6962308825005</v>
      </c>
      <c r="H152" s="83">
        <f t="shared" si="12"/>
        <v>541482.2330337588</v>
      </c>
    </row>
    <row r="153" spans="1:8" ht="14.25">
      <c r="A153" s="25" t="s">
        <v>145</v>
      </c>
      <c r="B153" s="16">
        <v>423.9</v>
      </c>
      <c r="C153" s="5">
        <v>1920645.832536971</v>
      </c>
      <c r="D153" s="5">
        <v>71773.79999999999</v>
      </c>
      <c r="E153" s="5">
        <f t="shared" si="10"/>
        <v>1848872.032536971</v>
      </c>
      <c r="F153" s="5">
        <f t="shared" si="11"/>
        <v>4361.575920115525</v>
      </c>
      <c r="H153" s="83">
        <f t="shared" si="12"/>
        <v>541906.1330337588</v>
      </c>
    </row>
    <row r="154" spans="1:8" ht="14.25">
      <c r="A154" s="25" t="s">
        <v>4</v>
      </c>
      <c r="B154" s="16">
        <v>586.4</v>
      </c>
      <c r="C154" s="5">
        <v>2718110.323097044</v>
      </c>
      <c r="D154" s="5">
        <v>159958.4</v>
      </c>
      <c r="E154" s="5">
        <f t="shared" si="10"/>
        <v>2558151.923097044</v>
      </c>
      <c r="F154" s="5">
        <f t="shared" si="11"/>
        <v>4362.469173085001</v>
      </c>
      <c r="H154" s="83">
        <f t="shared" si="12"/>
        <v>542492.5330337589</v>
      </c>
    </row>
    <row r="155" spans="1:8" ht="14.25">
      <c r="A155" s="25" t="s">
        <v>129</v>
      </c>
      <c r="B155" s="16">
        <v>417.31499999999994</v>
      </c>
      <c r="C155" s="5">
        <v>1973905.3144466926</v>
      </c>
      <c r="D155" s="5">
        <v>151587.09999999998</v>
      </c>
      <c r="E155" s="5">
        <f t="shared" si="10"/>
        <v>1822318.2144466927</v>
      </c>
      <c r="F155" s="5">
        <f t="shared" si="11"/>
        <v>4366.769022073717</v>
      </c>
      <c r="H155" s="83">
        <f t="shared" si="12"/>
        <v>542909.8480337588</v>
      </c>
    </row>
    <row r="156" spans="1:8" ht="14.25">
      <c r="A156" s="25" t="s">
        <v>269</v>
      </c>
      <c r="B156" s="16">
        <v>315.2</v>
      </c>
      <c r="C156" s="5">
        <v>1440515.778478825</v>
      </c>
      <c r="D156" s="5">
        <v>63466.2</v>
      </c>
      <c r="E156" s="5">
        <f t="shared" si="10"/>
        <v>1377049.578478825</v>
      </c>
      <c r="F156" s="5">
        <f t="shared" si="11"/>
        <v>4368.812114463278</v>
      </c>
      <c r="H156" s="83">
        <f t="shared" si="12"/>
        <v>543225.0480337588</v>
      </c>
    </row>
    <row r="157" spans="1:8" ht="14.25">
      <c r="A157" s="25" t="s">
        <v>90</v>
      </c>
      <c r="B157" s="16">
        <v>1235.8</v>
      </c>
      <c r="C157" s="5">
        <v>5697281.207059218</v>
      </c>
      <c r="D157" s="5">
        <v>297294.19999999995</v>
      </c>
      <c r="E157" s="5">
        <f t="shared" si="10"/>
        <v>5399987.007059217</v>
      </c>
      <c r="F157" s="5">
        <f t="shared" si="11"/>
        <v>4369.628586388751</v>
      </c>
      <c r="H157" s="83">
        <f t="shared" si="12"/>
        <v>544460.8480337588</v>
      </c>
    </row>
    <row r="158" spans="1:8" ht="14.25">
      <c r="A158" s="25" t="s">
        <v>52</v>
      </c>
      <c r="B158" s="16">
        <v>1426.5</v>
      </c>
      <c r="C158" s="5">
        <v>6434822.678483552</v>
      </c>
      <c r="D158" s="5">
        <v>201547.5</v>
      </c>
      <c r="E158" s="5">
        <f t="shared" si="10"/>
        <v>6233275.178483552</v>
      </c>
      <c r="F158" s="5">
        <f t="shared" si="11"/>
        <v>4369.628586388751</v>
      </c>
      <c r="H158" s="83">
        <f t="shared" si="12"/>
        <v>545887.3480337588</v>
      </c>
    </row>
    <row r="159" spans="1:8" ht="14.25">
      <c r="A159" s="25" t="s">
        <v>318</v>
      </c>
      <c r="B159" s="16">
        <v>618.4</v>
      </c>
      <c r="C159" s="5">
        <v>2840487.4912872305</v>
      </c>
      <c r="D159" s="5">
        <v>134227.1</v>
      </c>
      <c r="E159" s="5">
        <f t="shared" si="10"/>
        <v>2706260.3912872304</v>
      </c>
      <c r="F159" s="5">
        <f t="shared" si="11"/>
        <v>4376.229610749079</v>
      </c>
      <c r="H159" s="83">
        <f t="shared" si="12"/>
        <v>546505.7480337588</v>
      </c>
    </row>
    <row r="160" spans="1:8" ht="14.25">
      <c r="A160" s="25" t="s">
        <v>48</v>
      </c>
      <c r="B160" s="16">
        <v>1852.3559999999998</v>
      </c>
      <c r="C160" s="5">
        <v>8525394.111958401</v>
      </c>
      <c r="D160" s="5">
        <v>418024.6</v>
      </c>
      <c r="E160" s="5">
        <f t="shared" si="10"/>
        <v>8107369.511958402</v>
      </c>
      <c r="F160" s="5">
        <f t="shared" si="11"/>
        <v>4376.787999692501</v>
      </c>
      <c r="H160" s="83">
        <f t="shared" si="12"/>
        <v>548358.1040337589</v>
      </c>
    </row>
    <row r="161" spans="1:8" ht="14.25">
      <c r="A161" s="25" t="s">
        <v>73</v>
      </c>
      <c r="B161" s="16">
        <v>1252.3</v>
      </c>
      <c r="C161" s="5">
        <v>5759754.367535109</v>
      </c>
      <c r="D161" s="5">
        <v>272725.6</v>
      </c>
      <c r="E161" s="5">
        <f t="shared" si="10"/>
        <v>5487028.767535109</v>
      </c>
      <c r="F161" s="5">
        <f t="shared" si="11"/>
        <v>4381.560941895001</v>
      </c>
      <c r="H161" s="83">
        <f t="shared" si="12"/>
        <v>549610.4040337589</v>
      </c>
    </row>
    <row r="162" spans="1:8" ht="14.25">
      <c r="A162" s="25" t="s">
        <v>81</v>
      </c>
      <c r="B162" s="16">
        <v>574.4</v>
      </c>
      <c r="C162" s="5">
        <v>2606931.673037853</v>
      </c>
      <c r="D162" s="5">
        <v>88877.59999999999</v>
      </c>
      <c r="E162" s="5">
        <f t="shared" si="10"/>
        <v>2518054.073037853</v>
      </c>
      <c r="F162" s="5">
        <f t="shared" si="11"/>
        <v>4383.798873673142</v>
      </c>
      <c r="H162" s="83">
        <f t="shared" si="12"/>
        <v>550184.8040337589</v>
      </c>
    </row>
    <row r="163" spans="1:8" ht="14.25">
      <c r="A163" s="25" t="s">
        <v>83</v>
      </c>
      <c r="B163" s="16">
        <v>1237.8</v>
      </c>
      <c r="C163" s="5">
        <v>5665982.3817358855</v>
      </c>
      <c r="D163" s="5">
        <v>236578.3</v>
      </c>
      <c r="E163" s="5">
        <f t="shared" si="10"/>
        <v>5429404.081735886</v>
      </c>
      <c r="F163" s="5">
        <f t="shared" si="11"/>
        <v>4386.3338840975</v>
      </c>
      <c r="H163" s="83">
        <f t="shared" si="12"/>
        <v>551422.604033759</v>
      </c>
    </row>
    <row r="164" spans="1:8" ht="14.25">
      <c r="A164" s="25" t="s">
        <v>220</v>
      </c>
      <c r="B164" s="16">
        <v>4051.3500000000004</v>
      </c>
      <c r="C164" s="5">
        <v>18243735.778544832</v>
      </c>
      <c r="D164" s="5">
        <v>455038.5</v>
      </c>
      <c r="E164" s="5">
        <f aca="true" t="shared" si="13" ref="E164:E195">+C164-D164</f>
        <v>17788697.278544832</v>
      </c>
      <c r="F164" s="5">
        <f aca="true" t="shared" si="14" ref="F164:F195">+E164/B164</f>
        <v>4390.807330530522</v>
      </c>
      <c r="H164" s="83">
        <f t="shared" si="12"/>
        <v>555473.954033759</v>
      </c>
    </row>
    <row r="165" spans="1:8" ht="14.25">
      <c r="A165" s="25" t="s">
        <v>146</v>
      </c>
      <c r="B165" s="16">
        <v>296.6</v>
      </c>
      <c r="C165" s="5">
        <v>1381152.5393378416</v>
      </c>
      <c r="D165" s="5">
        <v>77334.59999999999</v>
      </c>
      <c r="E165" s="5">
        <f t="shared" si="13"/>
        <v>1303817.9393378415</v>
      </c>
      <c r="F165" s="5">
        <f t="shared" si="14"/>
        <v>4395.879768502499</v>
      </c>
      <c r="H165" s="83">
        <f t="shared" si="12"/>
        <v>555770.5540337589</v>
      </c>
    </row>
    <row r="166" spans="1:8" ht="14.25">
      <c r="A166" s="25" t="s">
        <v>133</v>
      </c>
      <c r="B166" s="16">
        <v>20667.774999999998</v>
      </c>
      <c r="C166" s="5">
        <v>92921791.98246175</v>
      </c>
      <c r="D166" s="5">
        <v>2068737.9999999998</v>
      </c>
      <c r="E166" s="5">
        <f t="shared" si="13"/>
        <v>90853053.98246175</v>
      </c>
      <c r="F166" s="5">
        <f t="shared" si="14"/>
        <v>4395.8797685025</v>
      </c>
      <c r="H166" s="83">
        <f t="shared" si="12"/>
        <v>576438.329033759</v>
      </c>
    </row>
    <row r="167" spans="1:8" ht="14.25">
      <c r="A167" s="25" t="s">
        <v>277</v>
      </c>
      <c r="B167" s="16">
        <v>12102.175</v>
      </c>
      <c r="C167" s="5">
        <v>55164195.52129275</v>
      </c>
      <c r="D167" s="5">
        <v>1778184.7999999998</v>
      </c>
      <c r="E167" s="5">
        <f t="shared" si="13"/>
        <v>53386010.72129276</v>
      </c>
      <c r="F167" s="5">
        <f t="shared" si="14"/>
        <v>4411.274066132142</v>
      </c>
      <c r="H167" s="83">
        <f t="shared" si="12"/>
        <v>588540.504033759</v>
      </c>
    </row>
    <row r="168" spans="1:8" ht="14.25">
      <c r="A168" s="25" t="s">
        <v>325</v>
      </c>
      <c r="B168" s="16">
        <v>906.4</v>
      </c>
      <c r="C168" s="5">
        <v>4106803.2973097446</v>
      </c>
      <c r="D168" s="5">
        <v>96408.9</v>
      </c>
      <c r="E168" s="5">
        <f t="shared" si="13"/>
        <v>4010394.3973097447</v>
      </c>
      <c r="F168" s="5">
        <f t="shared" si="14"/>
        <v>4424.530447164326</v>
      </c>
      <c r="H168" s="83">
        <f t="shared" si="12"/>
        <v>589446.904033759</v>
      </c>
    </row>
    <row r="169" spans="1:8" ht="14.25">
      <c r="A169" s="25" t="s">
        <v>91</v>
      </c>
      <c r="B169" s="16">
        <v>380.5</v>
      </c>
      <c r="C169" s="5">
        <v>1752540.2440332975</v>
      </c>
      <c r="D169" s="5">
        <v>68821.2</v>
      </c>
      <c r="E169" s="5">
        <f t="shared" si="13"/>
        <v>1683719.0440332976</v>
      </c>
      <c r="F169" s="5">
        <f t="shared" si="14"/>
        <v>4425.017198510637</v>
      </c>
      <c r="H169" s="83">
        <f t="shared" si="12"/>
        <v>589827.404033759</v>
      </c>
    </row>
    <row r="170" spans="1:8" ht="14.25">
      <c r="A170" s="25" t="s">
        <v>172</v>
      </c>
      <c r="B170" s="16">
        <v>37.4</v>
      </c>
      <c r="C170" s="5">
        <v>170375.18049986794</v>
      </c>
      <c r="D170" s="5">
        <v>4653.599999999999</v>
      </c>
      <c r="E170" s="5">
        <f t="shared" si="13"/>
        <v>165721.58049986794</v>
      </c>
      <c r="F170" s="5">
        <f t="shared" si="14"/>
        <v>4431.058302135507</v>
      </c>
      <c r="H170" s="83">
        <f t="shared" si="12"/>
        <v>589864.804033759</v>
      </c>
    </row>
    <row r="171" spans="1:8" ht="14.25">
      <c r="A171" s="25" t="s">
        <v>180</v>
      </c>
      <c r="B171" s="16">
        <v>70</v>
      </c>
      <c r="C171" s="5">
        <v>336442.96119945</v>
      </c>
      <c r="D171" s="5">
        <v>24388</v>
      </c>
      <c r="E171" s="5">
        <f t="shared" si="13"/>
        <v>312054.96119945</v>
      </c>
      <c r="F171" s="5">
        <f t="shared" si="14"/>
        <v>4457.928017135</v>
      </c>
      <c r="H171" s="83">
        <f t="shared" si="12"/>
        <v>589934.804033759</v>
      </c>
    </row>
    <row r="172" spans="1:8" ht="14.25">
      <c r="A172" s="25" t="s">
        <v>243</v>
      </c>
      <c r="B172" s="16">
        <v>1060.7</v>
      </c>
      <c r="C172" s="5">
        <v>5042535.979</v>
      </c>
      <c r="D172" s="5">
        <v>313459.3</v>
      </c>
      <c r="E172" s="5">
        <f t="shared" si="13"/>
        <v>4729076.6790000005</v>
      </c>
      <c r="F172" s="5">
        <f t="shared" si="14"/>
        <v>4458.448834731781</v>
      </c>
      <c r="H172" s="83">
        <f t="shared" si="12"/>
        <v>590995.504033759</v>
      </c>
    </row>
    <row r="173" spans="1:8" ht="14.25">
      <c r="A173" s="25" t="s">
        <v>306</v>
      </c>
      <c r="B173" s="16">
        <v>34.187</v>
      </c>
      <c r="C173" s="5">
        <v>176195.31655948644</v>
      </c>
      <c r="D173" s="5">
        <v>23384.199999999997</v>
      </c>
      <c r="E173" s="5">
        <f t="shared" si="13"/>
        <v>152811.11655948643</v>
      </c>
      <c r="F173" s="5">
        <f t="shared" si="14"/>
        <v>4469.860372641251</v>
      </c>
      <c r="H173" s="83">
        <f t="shared" si="12"/>
        <v>591029.691033759</v>
      </c>
    </row>
    <row r="174" spans="1:8" ht="14.25">
      <c r="A174" s="25" t="s">
        <v>14</v>
      </c>
      <c r="B174" s="16">
        <v>7799.5</v>
      </c>
      <c r="C174" s="5">
        <v>35930854.18890485</v>
      </c>
      <c r="D174" s="5">
        <v>902436.5</v>
      </c>
      <c r="E174" s="5">
        <f t="shared" si="13"/>
        <v>35028417.68890485</v>
      </c>
      <c r="F174" s="5">
        <f t="shared" si="14"/>
        <v>4491.110672338593</v>
      </c>
      <c r="H174" s="83">
        <f t="shared" si="12"/>
        <v>598829.191033759</v>
      </c>
    </row>
    <row r="175" spans="1:8" ht="14.25">
      <c r="A175" s="25" t="s">
        <v>267</v>
      </c>
      <c r="B175" s="16">
        <v>2350.8</v>
      </c>
      <c r="C175" s="5">
        <v>10774258.548640106</v>
      </c>
      <c r="D175" s="5">
        <v>212666.3</v>
      </c>
      <c r="E175" s="5">
        <f t="shared" si="13"/>
        <v>10561592.248640105</v>
      </c>
      <c r="F175" s="5">
        <f t="shared" si="14"/>
        <v>4492.765121933004</v>
      </c>
      <c r="H175" s="83">
        <f t="shared" si="12"/>
        <v>601179.9910337591</v>
      </c>
    </row>
    <row r="176" spans="1:8" ht="14.25">
      <c r="A176" s="25" t="s">
        <v>119</v>
      </c>
      <c r="B176" s="16">
        <v>73.1</v>
      </c>
      <c r="C176" s="5">
        <v>338229.6690897421</v>
      </c>
      <c r="D176" s="5">
        <v>9529.8</v>
      </c>
      <c r="E176" s="5">
        <f t="shared" si="13"/>
        <v>328699.86908974213</v>
      </c>
      <c r="F176" s="5">
        <f t="shared" si="14"/>
        <v>4496.57823652178</v>
      </c>
      <c r="H176" s="83">
        <f t="shared" si="12"/>
        <v>601253.0910337591</v>
      </c>
    </row>
    <row r="177" spans="1:8" ht="14.25">
      <c r="A177" s="25" t="s">
        <v>327</v>
      </c>
      <c r="B177" s="16">
        <v>534.5</v>
      </c>
      <c r="C177" s="5">
        <v>2538491.679748052</v>
      </c>
      <c r="D177" s="5">
        <v>129522.4</v>
      </c>
      <c r="E177" s="5">
        <f t="shared" si="13"/>
        <v>2408969.279748052</v>
      </c>
      <c r="F177" s="5">
        <f t="shared" si="14"/>
        <v>4506.9584279664205</v>
      </c>
      <c r="H177" s="83">
        <f t="shared" si="12"/>
        <v>601787.5910337591</v>
      </c>
    </row>
    <row r="178" spans="1:8" ht="14.25">
      <c r="A178" s="25" t="s">
        <v>132</v>
      </c>
      <c r="B178" s="16">
        <v>1475.9</v>
      </c>
      <c r="C178" s="5">
        <v>7032050.484327623</v>
      </c>
      <c r="D178" s="5">
        <v>335284.6</v>
      </c>
      <c r="E178" s="5">
        <f t="shared" si="13"/>
        <v>6696765.884327623</v>
      </c>
      <c r="F178" s="5">
        <f t="shared" si="14"/>
        <v>4537.411670389337</v>
      </c>
      <c r="H178" s="83">
        <f t="shared" si="12"/>
        <v>603263.4910337591</v>
      </c>
    </row>
    <row r="179" spans="1:8" ht="14.25">
      <c r="A179" s="25" t="s">
        <v>56</v>
      </c>
      <c r="B179" s="16">
        <v>1216.6</v>
      </c>
      <c r="C179" s="5">
        <v>5860812.366815419</v>
      </c>
      <c r="D179" s="5">
        <v>290853.5</v>
      </c>
      <c r="E179" s="5">
        <f t="shared" si="13"/>
        <v>5569958.866815419</v>
      </c>
      <c r="F179" s="5">
        <f t="shared" si="14"/>
        <v>4578.299249396202</v>
      </c>
      <c r="H179" s="83">
        <f t="shared" si="12"/>
        <v>604480.0910337591</v>
      </c>
    </row>
    <row r="180" spans="1:8" ht="14.25">
      <c r="A180" s="25" t="s">
        <v>114</v>
      </c>
      <c r="B180" s="16">
        <v>374.1</v>
      </c>
      <c r="C180" s="5">
        <v>1781697.1644600662</v>
      </c>
      <c r="D180" s="5">
        <v>68635</v>
      </c>
      <c r="E180" s="5">
        <f t="shared" si="13"/>
        <v>1713062.1644600662</v>
      </c>
      <c r="F180" s="5">
        <f t="shared" si="14"/>
        <v>4579.15574568315</v>
      </c>
      <c r="H180" s="83">
        <f t="shared" si="12"/>
        <v>604854.191033759</v>
      </c>
    </row>
    <row r="181" spans="1:8" ht="14.25">
      <c r="A181" s="25" t="s">
        <v>97</v>
      </c>
      <c r="B181" s="16">
        <v>28.43</v>
      </c>
      <c r="C181" s="5">
        <v>137097.74653278835</v>
      </c>
      <c r="D181" s="5">
        <v>5270.299999999999</v>
      </c>
      <c r="E181" s="5">
        <f t="shared" si="13"/>
        <v>131827.44653278837</v>
      </c>
      <c r="F181" s="5">
        <f t="shared" si="14"/>
        <v>4636.91334972875</v>
      </c>
      <c r="H181" s="83">
        <f t="shared" si="12"/>
        <v>604882.6210337591</v>
      </c>
    </row>
    <row r="182" spans="1:8" ht="14.25">
      <c r="A182" s="25" t="s">
        <v>76</v>
      </c>
      <c r="B182" s="16">
        <v>226.59600000000003</v>
      </c>
      <c r="C182" s="5">
        <v>1093299.386934068</v>
      </c>
      <c r="D182" s="5">
        <v>37451.399999999994</v>
      </c>
      <c r="E182" s="5">
        <f t="shared" si="13"/>
        <v>1055847.9869340681</v>
      </c>
      <c r="F182" s="5">
        <f t="shared" si="14"/>
        <v>4659.605584097107</v>
      </c>
      <c r="H182" s="83">
        <f t="shared" si="12"/>
        <v>605109.2170337591</v>
      </c>
    </row>
    <row r="183" spans="1:8" ht="14.25">
      <c r="A183" s="25" t="s">
        <v>166</v>
      </c>
      <c r="B183" s="16">
        <v>893.3</v>
      </c>
      <c r="C183" s="5">
        <v>4403038.674906188</v>
      </c>
      <c r="D183" s="5">
        <v>239962.8</v>
      </c>
      <c r="E183" s="5">
        <f t="shared" si="13"/>
        <v>4163075.874906188</v>
      </c>
      <c r="F183" s="5">
        <f t="shared" si="14"/>
        <v>4660.333454501498</v>
      </c>
      <c r="H183" s="83">
        <f t="shared" si="12"/>
        <v>606002.5170337592</v>
      </c>
    </row>
    <row r="184" spans="1:8" ht="14.25">
      <c r="A184" s="25" t="s">
        <v>283</v>
      </c>
      <c r="B184" s="16">
        <v>2526.42</v>
      </c>
      <c r="C184" s="5">
        <v>12183269.048087914</v>
      </c>
      <c r="D184" s="5">
        <v>391681.5</v>
      </c>
      <c r="E184" s="5">
        <f t="shared" si="13"/>
        <v>11791587.548087914</v>
      </c>
      <c r="F184" s="5">
        <f t="shared" si="14"/>
        <v>4667.310877877753</v>
      </c>
      <c r="H184" s="83">
        <f t="shared" si="12"/>
        <v>608528.9370337592</v>
      </c>
    </row>
    <row r="185" spans="1:8" ht="14.25">
      <c r="A185" s="25" t="s">
        <v>247</v>
      </c>
      <c r="B185" s="16">
        <v>243.2</v>
      </c>
      <c r="C185" s="5">
        <v>1176298.8345967892</v>
      </c>
      <c r="D185" s="5">
        <v>40112.799999999996</v>
      </c>
      <c r="E185" s="5">
        <f t="shared" si="13"/>
        <v>1136186.0345967892</v>
      </c>
      <c r="F185" s="5">
        <f t="shared" si="14"/>
        <v>4671.817576467061</v>
      </c>
      <c r="H185" s="83">
        <f t="shared" si="12"/>
        <v>608772.1370337592</v>
      </c>
    </row>
    <row r="186" spans="1:8" ht="14.25">
      <c r="A186" s="25" t="s">
        <v>136</v>
      </c>
      <c r="B186" s="16">
        <v>464.9</v>
      </c>
      <c r="C186" s="5">
        <v>2290895.288326248</v>
      </c>
      <c r="D186" s="5">
        <v>104927.9</v>
      </c>
      <c r="E186" s="5">
        <f t="shared" si="13"/>
        <v>2185967.388326248</v>
      </c>
      <c r="F186" s="5">
        <f t="shared" si="14"/>
        <v>4702.016322491392</v>
      </c>
      <c r="H186" s="83">
        <f t="shared" si="12"/>
        <v>609237.0370337592</v>
      </c>
    </row>
    <row r="187" spans="1:8" ht="14.25">
      <c r="A187" s="25" t="s">
        <v>234</v>
      </c>
      <c r="B187" s="16">
        <v>277.977</v>
      </c>
      <c r="C187" s="5">
        <v>1348929.2799610845</v>
      </c>
      <c r="D187" s="5">
        <v>34552.7</v>
      </c>
      <c r="E187" s="5">
        <f t="shared" si="13"/>
        <v>1314376.5799610845</v>
      </c>
      <c r="F187" s="5">
        <f t="shared" si="14"/>
        <v>4728.364504837035</v>
      </c>
      <c r="H187" s="83">
        <f t="shared" si="12"/>
        <v>609515.0140337591</v>
      </c>
    </row>
    <row r="188" spans="1:8" ht="14.25">
      <c r="A188" s="25" t="s">
        <v>264</v>
      </c>
      <c r="B188" s="16">
        <v>716.7</v>
      </c>
      <c r="C188" s="5">
        <v>3495073.1969585954</v>
      </c>
      <c r="D188" s="5">
        <v>101833.9</v>
      </c>
      <c r="E188" s="5">
        <f t="shared" si="13"/>
        <v>3393239.2969585955</v>
      </c>
      <c r="F188" s="5">
        <f t="shared" si="14"/>
        <v>4734.532296579594</v>
      </c>
      <c r="H188" s="83">
        <f t="shared" si="12"/>
        <v>610231.7140337591</v>
      </c>
    </row>
    <row r="189" spans="1:8" ht="14.25">
      <c r="A189" s="25" t="s">
        <v>87</v>
      </c>
      <c r="B189" s="16">
        <v>261.4</v>
      </c>
      <c r="C189" s="5">
        <v>1307341.3093840776</v>
      </c>
      <c r="D189" s="5">
        <v>68523.7</v>
      </c>
      <c r="E189" s="5">
        <f t="shared" si="13"/>
        <v>1238817.6093840776</v>
      </c>
      <c r="F189" s="5">
        <f t="shared" si="14"/>
        <v>4739.164534751636</v>
      </c>
      <c r="H189" s="83">
        <f t="shared" si="12"/>
        <v>610493.1140337591</v>
      </c>
    </row>
    <row r="190" spans="1:8" ht="14.25">
      <c r="A190" s="31" t="s">
        <v>131</v>
      </c>
      <c r="B190" s="16">
        <v>46.3</v>
      </c>
      <c r="C190" s="5">
        <v>244165.58981274226</v>
      </c>
      <c r="D190" s="5">
        <v>17019.8</v>
      </c>
      <c r="E190" s="5">
        <f t="shared" si="13"/>
        <v>227145.78981274227</v>
      </c>
      <c r="F190" s="5">
        <f t="shared" si="14"/>
        <v>4905.956583428559</v>
      </c>
      <c r="H190" s="83">
        <f t="shared" si="12"/>
        <v>610539.4140337592</v>
      </c>
    </row>
    <row r="191" spans="1:8" ht="14.25">
      <c r="A191" s="25" t="s">
        <v>143</v>
      </c>
      <c r="B191" s="16">
        <v>532.1</v>
      </c>
      <c r="C191" s="5">
        <v>2743263.9170909077</v>
      </c>
      <c r="D191" s="5">
        <v>122019.79999999999</v>
      </c>
      <c r="E191" s="5">
        <f t="shared" si="13"/>
        <v>2621244.117090908</v>
      </c>
      <c r="F191" s="5">
        <f t="shared" si="14"/>
        <v>4926.224613965247</v>
      </c>
      <c r="H191" s="83">
        <f t="shared" si="12"/>
        <v>611071.5140337591</v>
      </c>
    </row>
    <row r="192" spans="1:8" ht="14.25">
      <c r="A192" s="25" t="s">
        <v>49</v>
      </c>
      <c r="B192" s="16">
        <v>1668.7</v>
      </c>
      <c r="C192" s="5">
        <v>8651700.674100585</v>
      </c>
      <c r="D192" s="5">
        <v>418261.89999999997</v>
      </c>
      <c r="E192" s="5">
        <f t="shared" si="13"/>
        <v>8233438.774100585</v>
      </c>
      <c r="F192" s="5">
        <f t="shared" si="14"/>
        <v>4934.043731108399</v>
      </c>
      <c r="H192" s="83">
        <f t="shared" si="12"/>
        <v>612740.2140337591</v>
      </c>
    </row>
    <row r="193" spans="1:8" ht="14.25">
      <c r="A193" s="25" t="s">
        <v>96</v>
      </c>
      <c r="B193" s="16">
        <v>112.178</v>
      </c>
      <c r="C193" s="5">
        <v>585285.6584476172</v>
      </c>
      <c r="D193" s="5">
        <v>27491.1</v>
      </c>
      <c r="E193" s="5">
        <f t="shared" si="13"/>
        <v>557794.5584476172</v>
      </c>
      <c r="F193" s="5">
        <f t="shared" si="14"/>
        <v>4972.405983772373</v>
      </c>
      <c r="H193" s="83">
        <f t="shared" si="12"/>
        <v>612852.392033759</v>
      </c>
    </row>
    <row r="194" spans="1:8" ht="14.25">
      <c r="A194" s="25" t="s">
        <v>140</v>
      </c>
      <c r="B194" s="16">
        <v>517.2</v>
      </c>
      <c r="C194" s="5">
        <v>2834710.636191088</v>
      </c>
      <c r="D194" s="5">
        <v>163620.8</v>
      </c>
      <c r="E194" s="5">
        <f t="shared" si="13"/>
        <v>2671089.836191088</v>
      </c>
      <c r="F194" s="5">
        <f t="shared" si="14"/>
        <v>5164.520178250363</v>
      </c>
      <c r="H194" s="83">
        <f t="shared" si="12"/>
        <v>613369.592033759</v>
      </c>
    </row>
    <row r="195" spans="1:8" ht="14.25">
      <c r="A195" s="25" t="s">
        <v>245</v>
      </c>
      <c r="B195" s="16">
        <v>200.9</v>
      </c>
      <c r="C195" s="5">
        <v>1099881.274223193</v>
      </c>
      <c r="D195" s="5">
        <v>33914.299999999996</v>
      </c>
      <c r="E195" s="5">
        <f t="shared" si="13"/>
        <v>1065966.974223193</v>
      </c>
      <c r="F195" s="5">
        <f t="shared" si="14"/>
        <v>5305.958059846655</v>
      </c>
      <c r="H195" s="83">
        <f t="shared" si="12"/>
        <v>613570.492033759</v>
      </c>
    </row>
    <row r="196" spans="1:8" ht="14.25">
      <c r="A196" s="25" t="s">
        <v>141</v>
      </c>
      <c r="B196" s="16">
        <v>486</v>
      </c>
      <c r="C196" s="5">
        <v>2693683.639971051</v>
      </c>
      <c r="D196" s="5">
        <v>111657.7</v>
      </c>
      <c r="E196" s="5">
        <f>+C196-D196</f>
        <v>2582025.9399710507</v>
      </c>
      <c r="F196" s="5">
        <f>+E196/B196</f>
        <v>5312.810576072121</v>
      </c>
      <c r="H196" s="83">
        <f t="shared" si="12"/>
        <v>614056.492033759</v>
      </c>
    </row>
    <row r="197" spans="1:8" ht="14.25">
      <c r="A197" s="25" t="s">
        <v>105</v>
      </c>
      <c r="B197" s="16">
        <v>170.3</v>
      </c>
      <c r="C197" s="5">
        <v>1104767.9805423166</v>
      </c>
      <c r="D197" s="5">
        <v>194315.8</v>
      </c>
      <c r="E197" s="5">
        <f>+C197-D197</f>
        <v>910452.1805423165</v>
      </c>
      <c r="F197" s="5">
        <f>+E197/B197</f>
        <v>5346.166650277842</v>
      </c>
      <c r="H197" s="83">
        <f t="shared" si="12"/>
        <v>614226.7920337591</v>
      </c>
    </row>
    <row r="198" spans="1:8" ht="14.25">
      <c r="A198" s="25" t="s">
        <v>101</v>
      </c>
      <c r="B198" s="16">
        <v>43.349999999999994</v>
      </c>
      <c r="C198" s="5">
        <v>241894.20276993795</v>
      </c>
      <c r="D198" s="5">
        <v>7321.299999999999</v>
      </c>
      <c r="E198" s="5">
        <f>+C198-D198</f>
        <v>234572.90276993797</v>
      </c>
      <c r="F198" s="5">
        <f>+E198/B198</f>
        <v>5411.139625604106</v>
      </c>
      <c r="H198" s="83">
        <f>+B198+H197</f>
        <v>614270.142033759</v>
      </c>
    </row>
    <row r="199" spans="1:8" ht="14.25">
      <c r="A199" s="25" t="s">
        <v>177</v>
      </c>
      <c r="B199" s="16">
        <v>20.8</v>
      </c>
      <c r="C199" s="5">
        <v>122801.73309519747</v>
      </c>
      <c r="D199" s="5">
        <v>3138.1</v>
      </c>
      <c r="E199" s="5">
        <f>+C199-D199</f>
        <v>119663.63309519747</v>
      </c>
      <c r="F199" s="5">
        <f>+E199/B199</f>
        <v>5753.059283422955</v>
      </c>
      <c r="H199" s="83">
        <f>+B199+H198</f>
        <v>614290.9420337591</v>
      </c>
    </row>
    <row r="200" spans="1:8" ht="14.25">
      <c r="A200" s="25" t="s">
        <v>224</v>
      </c>
      <c r="B200" s="16">
        <v>162.6</v>
      </c>
      <c r="C200" s="5">
        <v>1043175.345614101</v>
      </c>
      <c r="D200" s="5">
        <v>26908.699999999997</v>
      </c>
      <c r="E200" s="5">
        <f>+C200-D200</f>
        <v>1016266.6456141011</v>
      </c>
      <c r="F200" s="5">
        <f>+E200/B200</f>
        <v>6250.102371550437</v>
      </c>
      <c r="H200" s="83">
        <f>+B200+H199</f>
        <v>614453.5420337591</v>
      </c>
    </row>
    <row r="201" spans="1:8" ht="14.25">
      <c r="A201" s="25" t="s">
        <v>268</v>
      </c>
      <c r="B201" s="16">
        <v>235.7</v>
      </c>
      <c r="C201" s="5">
        <v>1583904</v>
      </c>
      <c r="D201" s="5">
        <v>104223.7</v>
      </c>
      <c r="E201" s="5">
        <f>+C201-D201</f>
        <v>1479680.3</v>
      </c>
      <c r="F201" s="5">
        <f>+E201/B201</f>
        <v>6277.812049215105</v>
      </c>
      <c r="H201" s="83">
        <f>+B201+H200</f>
        <v>614689.242033759</v>
      </c>
    </row>
    <row r="202" spans="1:8" ht="14.25">
      <c r="A202" s="25" t="s">
        <v>229</v>
      </c>
      <c r="B202" s="16">
        <v>387</v>
      </c>
      <c r="C202" s="5">
        <v>2600640</v>
      </c>
      <c r="D202" s="5">
        <v>49954.1</v>
      </c>
      <c r="E202" s="5">
        <f>+C202-D202</f>
        <v>2550685.9</v>
      </c>
      <c r="F202" s="5">
        <f>+E202/B202</f>
        <v>6590.919638242894</v>
      </c>
      <c r="H202" s="83">
        <f>+B202+H201</f>
        <v>615076.242033759</v>
      </c>
    </row>
    <row r="204" spans="1:6" ht="14.25">
      <c r="A204" s="25" t="s">
        <v>346</v>
      </c>
      <c r="B204" s="16">
        <f>SUM(B4:B203)</f>
        <v>615076.242033759</v>
      </c>
      <c r="C204" s="5">
        <f>SUM(C4:C203)</f>
        <v>2752796977.201896</v>
      </c>
      <c r="D204" s="5">
        <f>SUM(D4:D203)</f>
        <v>98009328.61999997</v>
      </c>
      <c r="E204" s="5">
        <f>SUM(E4:E203)</f>
        <v>2654787648.5818963</v>
      </c>
      <c r="F204" s="5">
        <f>+E204/B204</f>
        <v>4316.192802056214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xSplit="1" ySplit="3" topLeftCell="B20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28" sqref="C228"/>
    </sheetView>
  </sheetViews>
  <sheetFormatPr defaultColWidth="9.140625" defaultRowHeight="15"/>
  <cols>
    <col min="1" max="1" width="25.7109375" style="24" customWidth="1"/>
    <col min="2" max="2" width="14.7109375" style="4" customWidth="1"/>
    <col min="3" max="6" width="14.7109375" style="5" customWidth="1"/>
    <col min="7" max="7" width="10.7109375" style="4" customWidth="1"/>
    <col min="8" max="16384" width="8.8515625" style="4" customWidth="1"/>
  </cols>
  <sheetData>
    <row r="1" ht="21">
      <c r="A1" s="11" t="s">
        <v>340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5" t="s">
        <v>70</v>
      </c>
      <c r="B4" s="16">
        <v>31.724</v>
      </c>
      <c r="C4" s="5">
        <v>143326.97457619617</v>
      </c>
      <c r="D4" s="5">
        <v>15397.9</v>
      </c>
      <c r="E4" s="5">
        <f aca="true" t="shared" si="0" ref="E4:E35">+C4-D4</f>
        <v>127929.07457619617</v>
      </c>
      <c r="F4" s="5">
        <f aca="true" t="shared" si="1" ref="F4:F35">+E4/B4</f>
        <v>4032.5644488777007</v>
      </c>
      <c r="H4" s="83">
        <f>+B4</f>
        <v>31.724</v>
      </c>
    </row>
    <row r="5" spans="1:8" ht="14.25">
      <c r="A5" s="25" t="s">
        <v>92</v>
      </c>
      <c r="B5" s="16">
        <v>208.41699999999997</v>
      </c>
      <c r="C5" s="5">
        <v>890207.0120849181</v>
      </c>
      <c r="D5" s="5">
        <v>29500.1</v>
      </c>
      <c r="E5" s="5">
        <f t="shared" si="0"/>
        <v>860706.9120849181</v>
      </c>
      <c r="F5" s="5">
        <f t="shared" si="1"/>
        <v>4129.7346765615</v>
      </c>
      <c r="H5" s="83">
        <f>+B5+H4</f>
        <v>240.14099999999996</v>
      </c>
    </row>
    <row r="6" spans="1:8" ht="14.25">
      <c r="A6" s="25" t="s">
        <v>55</v>
      </c>
      <c r="B6" s="16">
        <v>307.55600000000004</v>
      </c>
      <c r="C6" s="5">
        <v>1287308.7179482223</v>
      </c>
      <c r="D6" s="5">
        <v>0</v>
      </c>
      <c r="E6" s="5">
        <f t="shared" si="0"/>
        <v>1287308.7179482223</v>
      </c>
      <c r="F6" s="5">
        <f t="shared" si="1"/>
        <v>4185.607557479685</v>
      </c>
      <c r="H6" s="83">
        <f aca="true" t="shared" si="2" ref="H6:H69">+B6+H5</f>
        <v>547.697</v>
      </c>
    </row>
    <row r="7" spans="1:8" ht="14.25">
      <c r="A7" s="25" t="s">
        <v>255</v>
      </c>
      <c r="B7" s="16">
        <v>135.36200000000002</v>
      </c>
      <c r="C7" s="5">
        <v>592607.3103765055</v>
      </c>
      <c r="D7" s="5">
        <v>23075.639999999996</v>
      </c>
      <c r="E7" s="5">
        <f t="shared" si="0"/>
        <v>569531.6703765055</v>
      </c>
      <c r="F7" s="5">
        <f t="shared" si="1"/>
        <v>4207.47085870854</v>
      </c>
      <c r="H7" s="83">
        <f t="shared" si="2"/>
        <v>683.059</v>
      </c>
    </row>
    <row r="8" spans="1:8" ht="14.25">
      <c r="A8" s="25" t="s">
        <v>286</v>
      </c>
      <c r="B8" s="16">
        <v>194.02499999999998</v>
      </c>
      <c r="C8" s="5">
        <v>863447.1913748768</v>
      </c>
      <c r="D8" s="5">
        <v>44264.63999999999</v>
      </c>
      <c r="E8" s="5">
        <f t="shared" si="0"/>
        <v>819182.5513748768</v>
      </c>
      <c r="F8" s="5">
        <f t="shared" si="1"/>
        <v>4222.04639286111</v>
      </c>
      <c r="H8" s="83">
        <f t="shared" si="2"/>
        <v>877.084</v>
      </c>
    </row>
    <row r="9" spans="1:8" ht="14.25">
      <c r="A9" s="25" t="s">
        <v>183</v>
      </c>
      <c r="B9" s="16">
        <v>1409.397</v>
      </c>
      <c r="C9" s="5">
        <v>6236504.734067299</v>
      </c>
      <c r="D9" s="5">
        <v>265422.5</v>
      </c>
      <c r="E9" s="5">
        <f t="shared" si="0"/>
        <v>5971082.234067299</v>
      </c>
      <c r="F9" s="5">
        <f t="shared" si="1"/>
        <v>4236.62192701368</v>
      </c>
      <c r="H9" s="83">
        <f t="shared" si="2"/>
        <v>2286.4809999999998</v>
      </c>
    </row>
    <row r="10" spans="1:8" ht="14.25">
      <c r="A10" s="25" t="s">
        <v>113</v>
      </c>
      <c r="B10" s="16">
        <v>322.708</v>
      </c>
      <c r="C10" s="5">
        <v>1422134.5890686156</v>
      </c>
      <c r="D10" s="5">
        <v>54158.86</v>
      </c>
      <c r="E10" s="5">
        <f t="shared" si="0"/>
        <v>1367975.7290686155</v>
      </c>
      <c r="F10" s="5">
        <f t="shared" si="1"/>
        <v>4239.051182705775</v>
      </c>
      <c r="H10" s="83">
        <f t="shared" si="2"/>
        <v>2609.189</v>
      </c>
    </row>
    <row r="11" spans="1:8" ht="14.25">
      <c r="A11" s="25" t="s">
        <v>178</v>
      </c>
      <c r="B11" s="16">
        <v>414.331</v>
      </c>
      <c r="C11" s="5">
        <v>1829636.4315218283</v>
      </c>
      <c r="D11" s="5">
        <v>72259.59999999999</v>
      </c>
      <c r="E11" s="5">
        <f t="shared" si="0"/>
        <v>1757376.8315218282</v>
      </c>
      <c r="F11" s="5">
        <f t="shared" si="1"/>
        <v>4241.480438397871</v>
      </c>
      <c r="H11" s="83">
        <f t="shared" si="2"/>
        <v>3023.52</v>
      </c>
    </row>
    <row r="12" spans="1:8" ht="14.25">
      <c r="A12" s="25" t="s">
        <v>284</v>
      </c>
      <c r="B12" s="16">
        <v>727.8496000000001</v>
      </c>
      <c r="C12" s="5">
        <v>3261258.313279504</v>
      </c>
      <c r="D12" s="5">
        <v>172330.34</v>
      </c>
      <c r="E12" s="5">
        <f t="shared" si="0"/>
        <v>3088927.973279504</v>
      </c>
      <c r="F12" s="5">
        <f t="shared" si="1"/>
        <v>4243.909694089965</v>
      </c>
      <c r="H12" s="83">
        <f t="shared" si="2"/>
        <v>3751.3696</v>
      </c>
    </row>
    <row r="13" spans="1:8" ht="14.25">
      <c r="A13" s="25" t="s">
        <v>2</v>
      </c>
      <c r="B13" s="16">
        <v>250.34999999999997</v>
      </c>
      <c r="C13" s="5">
        <v>1094146.9044029703</v>
      </c>
      <c r="D13" s="5">
        <v>29859.619999999995</v>
      </c>
      <c r="E13" s="5">
        <f t="shared" si="0"/>
        <v>1064287.2844029702</v>
      </c>
      <c r="F13" s="5">
        <f t="shared" si="1"/>
        <v>4251.197461166249</v>
      </c>
      <c r="H13" s="83">
        <f t="shared" si="2"/>
        <v>4001.7196</v>
      </c>
    </row>
    <row r="14" spans="1:8" ht="14.25">
      <c r="A14" s="25" t="s">
        <v>100</v>
      </c>
      <c r="B14" s="16">
        <v>39.451</v>
      </c>
      <c r="C14" s="5">
        <v>169751.69104046974</v>
      </c>
      <c r="D14" s="5">
        <v>2037.6999999999998</v>
      </c>
      <c r="E14" s="5">
        <f t="shared" si="0"/>
        <v>167713.99104046973</v>
      </c>
      <c r="F14" s="5">
        <f t="shared" si="1"/>
        <v>4251.19746116625</v>
      </c>
      <c r="H14" s="83">
        <f t="shared" si="2"/>
        <v>4041.1706</v>
      </c>
    </row>
    <row r="15" spans="1:8" ht="14.25">
      <c r="A15" s="25" t="s">
        <v>128</v>
      </c>
      <c r="B15" s="16">
        <v>230.295</v>
      </c>
      <c r="C15" s="5">
        <v>1029617.0010777256</v>
      </c>
      <c r="D15" s="5">
        <v>48349.7</v>
      </c>
      <c r="E15" s="5">
        <f t="shared" si="0"/>
        <v>981267.3010777256</v>
      </c>
      <c r="F15" s="5">
        <f t="shared" si="1"/>
        <v>4260.91448393463</v>
      </c>
      <c r="H15" s="83">
        <f t="shared" si="2"/>
        <v>4271.4655999999995</v>
      </c>
    </row>
    <row r="16" spans="1:8" ht="14.25">
      <c r="A16" s="25" t="s">
        <v>5</v>
      </c>
      <c r="B16" s="16">
        <v>385.21900000000005</v>
      </c>
      <c r="C16" s="5">
        <v>1725118.0965868144</v>
      </c>
      <c r="D16" s="5">
        <v>83732.87999999999</v>
      </c>
      <c r="E16" s="5">
        <f t="shared" si="0"/>
        <v>1641385.2165868145</v>
      </c>
      <c r="F16" s="5">
        <f t="shared" si="1"/>
        <v>4260.91448393463</v>
      </c>
      <c r="H16" s="83">
        <f t="shared" si="2"/>
        <v>4656.6846</v>
      </c>
    </row>
    <row r="17" spans="1:8" ht="14.25">
      <c r="A17" s="25" t="s">
        <v>50</v>
      </c>
      <c r="B17" s="16">
        <v>1044.8429999999998</v>
      </c>
      <c r="C17" s="5">
        <v>4679893.652137711</v>
      </c>
      <c r="D17" s="5">
        <v>227906.98</v>
      </c>
      <c r="E17" s="5">
        <f t="shared" si="0"/>
        <v>4451986.67213771</v>
      </c>
      <c r="F17" s="5">
        <f t="shared" si="1"/>
        <v>4260.91448393463</v>
      </c>
      <c r="H17" s="83">
        <f t="shared" si="2"/>
        <v>5701.527599999999</v>
      </c>
    </row>
    <row r="18" spans="1:8" ht="14.25">
      <c r="A18" s="25" t="s">
        <v>3</v>
      </c>
      <c r="B18" s="16">
        <v>226.584</v>
      </c>
      <c r="C18" s="5">
        <v>1045025.9578995819</v>
      </c>
      <c r="D18" s="5">
        <v>79020.48</v>
      </c>
      <c r="E18" s="5">
        <f t="shared" si="0"/>
        <v>966005.4778995819</v>
      </c>
      <c r="F18" s="5">
        <f t="shared" si="1"/>
        <v>4263.343739626725</v>
      </c>
      <c r="H18" s="83">
        <f t="shared" si="2"/>
        <v>5928.111599999999</v>
      </c>
    </row>
    <row r="19" spans="1:8" ht="14.25">
      <c r="A19" s="25" t="s">
        <v>290</v>
      </c>
      <c r="B19" s="16">
        <v>1151.982</v>
      </c>
      <c r="C19" s="5">
        <v>5133269.442016129</v>
      </c>
      <c r="D19" s="5">
        <v>207981.9</v>
      </c>
      <c r="E19" s="5">
        <f t="shared" si="0"/>
        <v>4925287.542016129</v>
      </c>
      <c r="F19" s="5">
        <f t="shared" si="1"/>
        <v>4275.4900180872</v>
      </c>
      <c r="H19" s="83">
        <f t="shared" si="2"/>
        <v>7080.093599999999</v>
      </c>
    </row>
    <row r="20" spans="1:8" ht="14.25">
      <c r="A20" s="25" t="s">
        <v>195</v>
      </c>
      <c r="B20" s="16">
        <v>270.15000000000003</v>
      </c>
      <c r="C20" s="5">
        <v>1211868.751811477</v>
      </c>
      <c r="D20" s="5">
        <v>56188.86</v>
      </c>
      <c r="E20" s="5">
        <f t="shared" si="0"/>
        <v>1155679.8918114768</v>
      </c>
      <c r="F20" s="5">
        <f t="shared" si="1"/>
        <v>4277.9192737792955</v>
      </c>
      <c r="H20" s="83">
        <f t="shared" si="2"/>
        <v>7350.243599999999</v>
      </c>
    </row>
    <row r="21" spans="1:8" ht="14.25">
      <c r="A21" s="25" t="s">
        <v>206</v>
      </c>
      <c r="B21" s="16">
        <v>909.7960000000002</v>
      </c>
      <c r="C21" s="5">
        <v>3969453.650718954</v>
      </c>
      <c r="D21" s="5">
        <v>75209.68</v>
      </c>
      <c r="E21" s="5">
        <f t="shared" si="0"/>
        <v>3894243.9707189538</v>
      </c>
      <c r="F21" s="5">
        <f t="shared" si="1"/>
        <v>4280.34852947139</v>
      </c>
      <c r="H21" s="83">
        <f t="shared" si="2"/>
        <v>8260.039599999998</v>
      </c>
    </row>
    <row r="22" spans="1:8" ht="14.25">
      <c r="A22" s="25" t="s">
        <v>46</v>
      </c>
      <c r="B22" s="16">
        <v>1088.989</v>
      </c>
      <c r="C22" s="5">
        <v>4855852.317487398</v>
      </c>
      <c r="D22" s="5">
        <v>191954.41999999998</v>
      </c>
      <c r="E22" s="5">
        <f t="shared" si="0"/>
        <v>4663897.897487398</v>
      </c>
      <c r="F22" s="5">
        <f t="shared" si="1"/>
        <v>4282.777785163485</v>
      </c>
      <c r="H22" s="83">
        <f t="shared" si="2"/>
        <v>9349.028599999998</v>
      </c>
    </row>
    <row r="23" spans="1:8" ht="14.25">
      <c r="A23" s="25" t="s">
        <v>248</v>
      </c>
      <c r="B23" s="16">
        <v>1420.757</v>
      </c>
      <c r="C23" s="5">
        <v>6215557.017715517</v>
      </c>
      <c r="D23" s="5">
        <v>130770.49999999999</v>
      </c>
      <c r="E23" s="5">
        <f t="shared" si="0"/>
        <v>6084786.517715517</v>
      </c>
      <c r="F23" s="5">
        <f t="shared" si="1"/>
        <v>4282.777785163485</v>
      </c>
      <c r="H23" s="83">
        <f t="shared" si="2"/>
        <v>10769.785599999997</v>
      </c>
    </row>
    <row r="24" spans="1:8" ht="14.25">
      <c r="A24" s="25" t="s">
        <v>263</v>
      </c>
      <c r="B24" s="16">
        <v>585.7489999999999</v>
      </c>
      <c r="C24" s="5">
        <v>2653169.1989741144</v>
      </c>
      <c r="D24" s="5">
        <v>143113.46</v>
      </c>
      <c r="E24" s="5">
        <f t="shared" si="0"/>
        <v>2510055.7389741144</v>
      </c>
      <c r="F24" s="5">
        <f t="shared" si="1"/>
        <v>4285.207040855579</v>
      </c>
      <c r="H24" s="83">
        <f t="shared" si="2"/>
        <v>11355.534599999997</v>
      </c>
    </row>
    <row r="25" spans="1:8" ht="14.25">
      <c r="A25" s="25" t="s">
        <v>287</v>
      </c>
      <c r="B25" s="16">
        <v>196.14700000000002</v>
      </c>
      <c r="C25" s="5">
        <v>886427.5454426997</v>
      </c>
      <c r="D25" s="5">
        <v>45897.03999999999</v>
      </c>
      <c r="E25" s="5">
        <f t="shared" si="0"/>
        <v>840530.5054426997</v>
      </c>
      <c r="F25" s="5">
        <f t="shared" si="1"/>
        <v>4285.207040855581</v>
      </c>
      <c r="H25" s="83">
        <f t="shared" si="2"/>
        <v>11551.681599999998</v>
      </c>
    </row>
    <row r="26" spans="1:8" ht="14.25">
      <c r="A26" s="25" t="s">
        <v>94</v>
      </c>
      <c r="B26" s="16">
        <v>210.5</v>
      </c>
      <c r="C26" s="5">
        <v>1002619.0987464716</v>
      </c>
      <c r="D26" s="5">
        <v>99560.29999999999</v>
      </c>
      <c r="E26" s="5">
        <f t="shared" si="0"/>
        <v>903058.7987464715</v>
      </c>
      <c r="F26" s="5">
        <f t="shared" si="1"/>
        <v>4290.06555223977</v>
      </c>
      <c r="H26" s="83">
        <f t="shared" si="2"/>
        <v>11762.181599999998</v>
      </c>
    </row>
    <row r="27" spans="1:8" ht="14.25">
      <c r="A27" s="25" t="s">
        <v>93</v>
      </c>
      <c r="B27" s="16">
        <v>173.325</v>
      </c>
      <c r="C27" s="5">
        <v>773531.0625847905</v>
      </c>
      <c r="D27" s="5">
        <v>29534.399999999998</v>
      </c>
      <c r="E27" s="5">
        <f t="shared" si="0"/>
        <v>743996.6625847905</v>
      </c>
      <c r="F27" s="5">
        <f t="shared" si="1"/>
        <v>4292.494807931866</v>
      </c>
      <c r="H27" s="83">
        <f t="shared" si="2"/>
        <v>11935.506599999999</v>
      </c>
    </row>
    <row r="28" spans="1:8" ht="14.25">
      <c r="A28" s="25" t="s">
        <v>89</v>
      </c>
      <c r="B28" s="16">
        <v>379.52500000000003</v>
      </c>
      <c r="C28" s="5">
        <v>1755712.6319803414</v>
      </c>
      <c r="D28" s="5">
        <v>126603.54</v>
      </c>
      <c r="E28" s="5">
        <f t="shared" si="0"/>
        <v>1629109.0919803414</v>
      </c>
      <c r="F28" s="5">
        <f t="shared" si="1"/>
        <v>4292.494807931866</v>
      </c>
      <c r="H28" s="83">
        <f t="shared" si="2"/>
        <v>12315.031599999998</v>
      </c>
    </row>
    <row r="29" spans="1:8" ht="14.25">
      <c r="A29" s="25" t="s">
        <v>321</v>
      </c>
      <c r="B29" s="16">
        <v>2593.493500000001</v>
      </c>
      <c r="C29" s="5">
        <v>11693112.020849617</v>
      </c>
      <c r="D29" s="5">
        <v>547954.12</v>
      </c>
      <c r="E29" s="5">
        <f t="shared" si="0"/>
        <v>11145157.900849618</v>
      </c>
      <c r="F29" s="5">
        <f t="shared" si="1"/>
        <v>4297.353319316056</v>
      </c>
      <c r="H29" s="83">
        <f t="shared" si="2"/>
        <v>14908.525099999999</v>
      </c>
    </row>
    <row r="30" spans="1:8" ht="14.25">
      <c r="A30" s="25" t="s">
        <v>208</v>
      </c>
      <c r="B30" s="16">
        <v>5179.8</v>
      </c>
      <c r="C30" s="5">
        <v>23009093.062027216</v>
      </c>
      <c r="D30" s="5">
        <v>737079.2799999999</v>
      </c>
      <c r="E30" s="5">
        <f t="shared" si="0"/>
        <v>22272013.782027215</v>
      </c>
      <c r="F30" s="5">
        <f t="shared" si="1"/>
        <v>4299.78257500815</v>
      </c>
      <c r="H30" s="83">
        <f t="shared" si="2"/>
        <v>20088.3251</v>
      </c>
    </row>
    <row r="31" spans="1:8" ht="14.25">
      <c r="A31" s="25" t="s">
        <v>182</v>
      </c>
      <c r="B31" s="16">
        <v>1418.0249999999999</v>
      </c>
      <c r="C31" s="5">
        <v>6317536.131228714</v>
      </c>
      <c r="D31" s="5">
        <v>216892.19999999998</v>
      </c>
      <c r="E31" s="5">
        <f t="shared" si="0"/>
        <v>6100643.931228714</v>
      </c>
      <c r="F31" s="5">
        <f t="shared" si="1"/>
        <v>4302.211830700245</v>
      </c>
      <c r="H31" s="83">
        <f t="shared" si="2"/>
        <v>21506.3501</v>
      </c>
    </row>
    <row r="32" spans="1:8" ht="14.25">
      <c r="A32" s="25" t="s">
        <v>296</v>
      </c>
      <c r="B32" s="16">
        <v>1120.983</v>
      </c>
      <c r="C32" s="5">
        <v>5005533.878947345</v>
      </c>
      <c r="D32" s="5">
        <v>180104.4</v>
      </c>
      <c r="E32" s="5">
        <f t="shared" si="0"/>
        <v>4825429.478947344</v>
      </c>
      <c r="F32" s="5">
        <f t="shared" si="1"/>
        <v>4304.64108639234</v>
      </c>
      <c r="H32" s="83">
        <f t="shared" si="2"/>
        <v>22627.3331</v>
      </c>
    </row>
    <row r="33" spans="1:8" ht="14.25">
      <c r="A33" s="25" t="s">
        <v>174</v>
      </c>
      <c r="B33" s="16">
        <v>1629.791</v>
      </c>
      <c r="C33" s="5">
        <v>7211528.240832459</v>
      </c>
      <c r="D33" s="5">
        <v>195862.94</v>
      </c>
      <c r="E33" s="5">
        <f t="shared" si="0"/>
        <v>7015665.300832459</v>
      </c>
      <c r="F33" s="5">
        <f t="shared" si="1"/>
        <v>4304.64108639234</v>
      </c>
      <c r="H33" s="83">
        <f t="shared" si="2"/>
        <v>24257.1241</v>
      </c>
    </row>
    <row r="34" spans="1:8" ht="14.25">
      <c r="A34" s="25" t="s">
        <v>157</v>
      </c>
      <c r="B34" s="16">
        <v>2930.3580000000006</v>
      </c>
      <c r="C34" s="5">
        <v>13276367.16463849</v>
      </c>
      <c r="D34" s="5">
        <v>662227.72</v>
      </c>
      <c r="E34" s="5">
        <f t="shared" si="0"/>
        <v>12614139.444638489</v>
      </c>
      <c r="F34" s="5">
        <f t="shared" si="1"/>
        <v>4304.64108639234</v>
      </c>
      <c r="H34" s="83">
        <f t="shared" si="2"/>
        <v>27187.4821</v>
      </c>
    </row>
    <row r="35" spans="1:8" ht="14.25">
      <c r="A35" s="25" t="s">
        <v>227</v>
      </c>
      <c r="B35" s="16">
        <v>9227.236</v>
      </c>
      <c r="C35" s="5">
        <v>41503786.01943851</v>
      </c>
      <c r="D35" s="5">
        <v>1783846.82</v>
      </c>
      <c r="E35" s="5">
        <f t="shared" si="0"/>
        <v>39719939.19943851</v>
      </c>
      <c r="F35" s="5">
        <f t="shared" si="1"/>
        <v>4304.64108639234</v>
      </c>
      <c r="H35" s="83">
        <f t="shared" si="2"/>
        <v>36414.7181</v>
      </c>
    </row>
    <row r="36" spans="1:8" ht="14.25">
      <c r="A36" s="25" t="s">
        <v>43</v>
      </c>
      <c r="B36" s="16">
        <v>266.957</v>
      </c>
      <c r="C36" s="5">
        <v>1263802.784123629</v>
      </c>
      <c r="D36" s="5">
        <v>113351.7</v>
      </c>
      <c r="E36" s="5">
        <f aca="true" t="shared" si="3" ref="E36:E67">+C36-D36</f>
        <v>1150451.0841236291</v>
      </c>
      <c r="F36" s="5">
        <f aca="true" t="shared" si="4" ref="F36:F67">+E36/B36</f>
        <v>4309.49959777653</v>
      </c>
      <c r="H36" s="83">
        <f t="shared" si="2"/>
        <v>36681.6751</v>
      </c>
    </row>
    <row r="37" spans="1:8" ht="14.25">
      <c r="A37" s="25" t="s">
        <v>254</v>
      </c>
      <c r="B37" s="16">
        <v>684.2220000000001</v>
      </c>
      <c r="C37" s="5">
        <v>3011954.5937898536</v>
      </c>
      <c r="D37" s="5">
        <v>63300.159999999996</v>
      </c>
      <c r="E37" s="5">
        <f t="shared" si="3"/>
        <v>2948654.4337898535</v>
      </c>
      <c r="F37" s="5">
        <f t="shared" si="4"/>
        <v>4309.49959777653</v>
      </c>
      <c r="H37" s="83">
        <f t="shared" si="2"/>
        <v>37365.8971</v>
      </c>
    </row>
    <row r="38" spans="1:8" ht="14.25">
      <c r="A38" s="25" t="s">
        <v>306</v>
      </c>
      <c r="B38" s="16">
        <v>37.693</v>
      </c>
      <c r="C38" s="5">
        <v>182850.5342737929</v>
      </c>
      <c r="D38" s="5">
        <v>20321</v>
      </c>
      <c r="E38" s="5">
        <f t="shared" si="3"/>
        <v>162529.5342737929</v>
      </c>
      <c r="F38" s="5">
        <f t="shared" si="4"/>
        <v>4311.928853468626</v>
      </c>
      <c r="H38" s="83">
        <f t="shared" si="2"/>
        <v>37403.5901</v>
      </c>
    </row>
    <row r="39" spans="1:8" ht="14.25">
      <c r="A39" s="25" t="s">
        <v>35</v>
      </c>
      <c r="B39" s="16">
        <v>2704.6519999999996</v>
      </c>
      <c r="C39" s="5">
        <v>12322959.337391622</v>
      </c>
      <c r="D39" s="5">
        <v>660692.34</v>
      </c>
      <c r="E39" s="5">
        <f t="shared" si="3"/>
        <v>11662266.997391623</v>
      </c>
      <c r="F39" s="5">
        <f t="shared" si="4"/>
        <v>4311.928853468626</v>
      </c>
      <c r="H39" s="83">
        <f t="shared" si="2"/>
        <v>40108.2421</v>
      </c>
    </row>
    <row r="40" spans="1:8" ht="14.25">
      <c r="A40" s="25" t="s">
        <v>294</v>
      </c>
      <c r="B40" s="16">
        <v>1251.0939999999998</v>
      </c>
      <c r="C40" s="5">
        <v>5629671.591443167</v>
      </c>
      <c r="D40" s="5">
        <v>228964.81999999998</v>
      </c>
      <c r="E40" s="5">
        <f t="shared" si="3"/>
        <v>5400706.771443167</v>
      </c>
      <c r="F40" s="5">
        <f t="shared" si="4"/>
        <v>4316.787364852815</v>
      </c>
      <c r="H40" s="83">
        <f t="shared" si="2"/>
        <v>41359.3361</v>
      </c>
    </row>
    <row r="41" spans="1:8" ht="14.25">
      <c r="A41" s="25" t="s">
        <v>79</v>
      </c>
      <c r="B41" s="16">
        <v>353.65</v>
      </c>
      <c r="C41" s="5">
        <v>1605293.511580198</v>
      </c>
      <c r="D41" s="5">
        <v>78661.66</v>
      </c>
      <c r="E41" s="5">
        <f t="shared" si="3"/>
        <v>1526631.8515801982</v>
      </c>
      <c r="F41" s="5">
        <f t="shared" si="4"/>
        <v>4316.787364852816</v>
      </c>
      <c r="H41" s="83">
        <f t="shared" si="2"/>
        <v>41712.9861</v>
      </c>
    </row>
    <row r="42" spans="1:8" ht="14.25">
      <c r="A42" s="25" t="s">
        <v>190</v>
      </c>
      <c r="B42" s="16">
        <v>1970.0729999999999</v>
      </c>
      <c r="C42" s="5">
        <v>9000439.694237681</v>
      </c>
      <c r="D42" s="5">
        <v>496053.46</v>
      </c>
      <c r="E42" s="5">
        <f t="shared" si="3"/>
        <v>8504386.23423768</v>
      </c>
      <c r="F42" s="5">
        <f t="shared" si="4"/>
        <v>4316.787364852816</v>
      </c>
      <c r="H42" s="83">
        <f t="shared" si="2"/>
        <v>43683.0591</v>
      </c>
    </row>
    <row r="43" spans="1:8" ht="14.25">
      <c r="A43" s="25" t="s">
        <v>120</v>
      </c>
      <c r="B43" s="16">
        <v>3677.994</v>
      </c>
      <c r="C43" s="5">
        <v>16648283.235064456</v>
      </c>
      <c r="D43" s="5">
        <v>762230.42</v>
      </c>
      <c r="E43" s="5">
        <f t="shared" si="3"/>
        <v>15886052.815064456</v>
      </c>
      <c r="F43" s="5">
        <f t="shared" si="4"/>
        <v>4319.21662054491</v>
      </c>
      <c r="H43" s="83">
        <f t="shared" si="2"/>
        <v>47361.0531</v>
      </c>
    </row>
    <row r="44" spans="1:8" ht="14.25">
      <c r="A44" s="25" t="s">
        <v>261</v>
      </c>
      <c r="B44" s="16">
        <v>579.2460000000001</v>
      </c>
      <c r="C44" s="5">
        <v>2624231.7272267807</v>
      </c>
      <c r="D44" s="5">
        <v>120935.64</v>
      </c>
      <c r="E44" s="5">
        <f t="shared" si="3"/>
        <v>2503296.0872267806</v>
      </c>
      <c r="F44" s="5">
        <f t="shared" si="4"/>
        <v>4321.645876237005</v>
      </c>
      <c r="H44" s="83">
        <f t="shared" si="2"/>
        <v>47940.2991</v>
      </c>
    </row>
    <row r="45" spans="1:8" ht="14.25">
      <c r="A45" s="25" t="s">
        <v>117</v>
      </c>
      <c r="B45" s="16">
        <v>615.6650000000001</v>
      </c>
      <c r="C45" s="5">
        <v>2776630.888393456</v>
      </c>
      <c r="D45" s="5">
        <v>115944.77999999998</v>
      </c>
      <c r="E45" s="5">
        <f t="shared" si="3"/>
        <v>2660686.1083934563</v>
      </c>
      <c r="F45" s="5">
        <f t="shared" si="4"/>
        <v>4321.645876237006</v>
      </c>
      <c r="H45" s="83">
        <f t="shared" si="2"/>
        <v>48555.9641</v>
      </c>
    </row>
    <row r="46" spans="1:8" ht="14.25">
      <c r="A46" s="25" t="s">
        <v>121</v>
      </c>
      <c r="B46" s="16">
        <v>5872.075</v>
      </c>
      <c r="C46" s="5">
        <v>26031475.368704412</v>
      </c>
      <c r="D46" s="5">
        <v>654446.66</v>
      </c>
      <c r="E46" s="5">
        <f t="shared" si="3"/>
        <v>25377028.708704412</v>
      </c>
      <c r="F46" s="5">
        <f t="shared" si="4"/>
        <v>4321.645876237006</v>
      </c>
      <c r="H46" s="83">
        <f t="shared" si="2"/>
        <v>54428.039099999995</v>
      </c>
    </row>
    <row r="47" spans="1:8" ht="14.25">
      <c r="A47" s="25" t="s">
        <v>320</v>
      </c>
      <c r="B47" s="16">
        <v>1154.413</v>
      </c>
      <c r="C47" s="5">
        <v>5172099.605275667</v>
      </c>
      <c r="D47" s="5">
        <v>180331.05999999997</v>
      </c>
      <c r="E47" s="5">
        <f t="shared" si="3"/>
        <v>4991768.545275668</v>
      </c>
      <c r="F47" s="5">
        <f t="shared" si="4"/>
        <v>4324.075131929099</v>
      </c>
      <c r="H47" s="83">
        <f t="shared" si="2"/>
        <v>55582.452099999995</v>
      </c>
    </row>
    <row r="48" spans="1:8" ht="14.25">
      <c r="A48" s="25" t="s">
        <v>25</v>
      </c>
      <c r="B48" s="16">
        <v>961.824</v>
      </c>
      <c r="C48" s="5">
        <v>4443148.896119367</v>
      </c>
      <c r="D48" s="5">
        <v>281813.14</v>
      </c>
      <c r="E48" s="5">
        <f t="shared" si="3"/>
        <v>4161335.756119367</v>
      </c>
      <c r="F48" s="5">
        <f t="shared" si="4"/>
        <v>4326.504387621194</v>
      </c>
      <c r="H48" s="83">
        <f t="shared" si="2"/>
        <v>56544.276099999995</v>
      </c>
    </row>
    <row r="49" spans="1:8" ht="14.25">
      <c r="A49" s="25" t="s">
        <v>82</v>
      </c>
      <c r="B49" s="16">
        <v>715.925</v>
      </c>
      <c r="C49" s="5">
        <v>3259755.353707704</v>
      </c>
      <c r="D49" s="5">
        <v>162302.69999999998</v>
      </c>
      <c r="E49" s="5">
        <f t="shared" si="3"/>
        <v>3097452.653707704</v>
      </c>
      <c r="F49" s="5">
        <f t="shared" si="4"/>
        <v>4326.504387621195</v>
      </c>
      <c r="H49" s="83">
        <f t="shared" si="2"/>
        <v>57260.2011</v>
      </c>
    </row>
    <row r="50" spans="1:8" ht="14.25">
      <c r="A50" s="25" t="s">
        <v>295</v>
      </c>
      <c r="B50" s="16">
        <v>5953.281</v>
      </c>
      <c r="C50" s="5">
        <v>26750662.468997788</v>
      </c>
      <c r="D50" s="5">
        <v>979304.0599999999</v>
      </c>
      <c r="E50" s="5">
        <f t="shared" si="3"/>
        <v>25771358.40899779</v>
      </c>
      <c r="F50" s="5">
        <f t="shared" si="4"/>
        <v>4328.93364331329</v>
      </c>
      <c r="H50" s="83">
        <f t="shared" si="2"/>
        <v>63213.4821</v>
      </c>
    </row>
    <row r="51" spans="1:8" ht="14.25">
      <c r="A51" s="25" t="s">
        <v>246</v>
      </c>
      <c r="B51" s="16">
        <v>602.218</v>
      </c>
      <c r="C51" s="5">
        <v>2690490.2547144815</v>
      </c>
      <c r="D51" s="5">
        <v>81798.22</v>
      </c>
      <c r="E51" s="5">
        <f t="shared" si="3"/>
        <v>2608692.0347144813</v>
      </c>
      <c r="F51" s="5">
        <f t="shared" si="4"/>
        <v>4331.806812009076</v>
      </c>
      <c r="H51" s="83">
        <f t="shared" si="2"/>
        <v>63815.7001</v>
      </c>
    </row>
    <row r="52" spans="1:8" ht="14.25">
      <c r="A52" s="25" t="s">
        <v>314</v>
      </c>
      <c r="B52" s="16">
        <v>922.178</v>
      </c>
      <c r="C52" s="5">
        <v>4194954.961634613</v>
      </c>
      <c r="D52" s="5">
        <v>198427.18</v>
      </c>
      <c r="E52" s="5">
        <f t="shared" si="3"/>
        <v>3996527.7816346125</v>
      </c>
      <c r="F52" s="5">
        <f t="shared" si="4"/>
        <v>4333.792154697479</v>
      </c>
      <c r="H52" s="83">
        <f t="shared" si="2"/>
        <v>64737.8781</v>
      </c>
    </row>
    <row r="53" spans="1:8" ht="14.25">
      <c r="A53" s="25" t="s">
        <v>249</v>
      </c>
      <c r="B53" s="16">
        <v>4806.956</v>
      </c>
      <c r="C53" s="5">
        <v>21301847.58077598</v>
      </c>
      <c r="D53" s="5">
        <v>469499.38</v>
      </c>
      <c r="E53" s="5">
        <f t="shared" si="3"/>
        <v>20832348.20077598</v>
      </c>
      <c r="F53" s="5">
        <f t="shared" si="4"/>
        <v>4333.79215469748</v>
      </c>
      <c r="H53" s="83">
        <f t="shared" si="2"/>
        <v>69544.83410000001</v>
      </c>
    </row>
    <row r="54" spans="1:8" ht="14.25">
      <c r="A54" s="25" t="s">
        <v>115</v>
      </c>
      <c r="B54" s="16">
        <v>90.986</v>
      </c>
      <c r="C54" s="5">
        <v>400076.6412457059</v>
      </c>
      <c r="D54" s="5">
        <v>5541.2</v>
      </c>
      <c r="E54" s="5">
        <f t="shared" si="3"/>
        <v>394535.4412457059</v>
      </c>
      <c r="F54" s="5">
        <f t="shared" si="4"/>
        <v>4336.221410389575</v>
      </c>
      <c r="H54" s="83">
        <f t="shared" si="2"/>
        <v>69635.82010000001</v>
      </c>
    </row>
    <row r="55" spans="1:8" ht="14.25">
      <c r="A55" s="25" t="s">
        <v>297</v>
      </c>
      <c r="B55" s="16">
        <v>1537.397</v>
      </c>
      <c r="C55" s="5">
        <v>7047230.927668701</v>
      </c>
      <c r="D55" s="5">
        <v>380737.13999999996</v>
      </c>
      <c r="E55" s="5">
        <f t="shared" si="3"/>
        <v>6666493.787668701</v>
      </c>
      <c r="F55" s="5">
        <f t="shared" si="4"/>
        <v>4336.221410389575</v>
      </c>
      <c r="H55" s="83">
        <f t="shared" si="2"/>
        <v>71173.21710000001</v>
      </c>
    </row>
    <row r="56" spans="1:8" ht="14.25">
      <c r="A56" s="25" t="s">
        <v>75</v>
      </c>
      <c r="B56" s="16">
        <v>2329.864</v>
      </c>
      <c r="C56" s="5">
        <v>10509310.020095896</v>
      </c>
      <c r="D56" s="5">
        <v>406503.86</v>
      </c>
      <c r="E56" s="5">
        <f t="shared" si="3"/>
        <v>10102806.160095897</v>
      </c>
      <c r="F56" s="5">
        <f t="shared" si="4"/>
        <v>4336.221410389575</v>
      </c>
      <c r="H56" s="83">
        <f t="shared" si="2"/>
        <v>73503.08110000001</v>
      </c>
    </row>
    <row r="57" spans="1:8" ht="14.25">
      <c r="A57" s="25" t="s">
        <v>323</v>
      </c>
      <c r="B57" s="16">
        <v>2403.2</v>
      </c>
      <c r="C57" s="5">
        <v>10761787.793448227</v>
      </c>
      <c r="D57" s="5">
        <v>340980.5</v>
      </c>
      <c r="E57" s="5">
        <f t="shared" si="3"/>
        <v>10420807.293448227</v>
      </c>
      <c r="F57" s="5">
        <f t="shared" si="4"/>
        <v>4336.221410389575</v>
      </c>
      <c r="H57" s="83">
        <f t="shared" si="2"/>
        <v>75906.28110000001</v>
      </c>
    </row>
    <row r="58" spans="1:8" ht="14.25">
      <c r="A58" s="25" t="s">
        <v>129</v>
      </c>
      <c r="B58" s="16">
        <v>417.31499999999994</v>
      </c>
      <c r="C58" s="5">
        <v>1973905.3144466926</v>
      </c>
      <c r="D58" s="5">
        <v>163808.12</v>
      </c>
      <c r="E58" s="5">
        <f t="shared" si="3"/>
        <v>1810097.1944466927</v>
      </c>
      <c r="F58" s="5">
        <f t="shared" si="4"/>
        <v>4337.484141348125</v>
      </c>
      <c r="H58" s="83">
        <f t="shared" si="2"/>
        <v>76323.59610000001</v>
      </c>
    </row>
    <row r="59" spans="1:8" ht="14.25">
      <c r="A59" s="25" t="s">
        <v>13</v>
      </c>
      <c r="B59" s="16">
        <v>7931.842000000001</v>
      </c>
      <c r="C59" s="5">
        <v>36084472.49655457</v>
      </c>
      <c r="D59" s="5">
        <v>1670980.92</v>
      </c>
      <c r="E59" s="5">
        <f t="shared" si="3"/>
        <v>34413491.57655457</v>
      </c>
      <c r="F59" s="5">
        <f t="shared" si="4"/>
        <v>4338.650666081669</v>
      </c>
      <c r="H59" s="83">
        <f t="shared" si="2"/>
        <v>84255.43810000001</v>
      </c>
    </row>
    <row r="60" spans="1:8" ht="14.25">
      <c r="A60" s="25" t="s">
        <v>232</v>
      </c>
      <c r="B60" s="16">
        <v>3140.1369999999997</v>
      </c>
      <c r="C60" s="5">
        <v>13967298.946637698</v>
      </c>
      <c r="D60" s="5">
        <v>343341.45999999996</v>
      </c>
      <c r="E60" s="5">
        <f t="shared" si="3"/>
        <v>13623957.486637697</v>
      </c>
      <c r="F60" s="5">
        <f t="shared" si="4"/>
        <v>4338.65066608167</v>
      </c>
      <c r="H60" s="83">
        <f t="shared" si="2"/>
        <v>87395.57510000002</v>
      </c>
    </row>
    <row r="61" spans="1:8" ht="14.25">
      <c r="A61" s="25" t="s">
        <v>58</v>
      </c>
      <c r="B61" s="16">
        <v>3461.466</v>
      </c>
      <c r="C61" s="5">
        <v>15625377.746519055</v>
      </c>
      <c r="D61" s="5">
        <v>607285.98</v>
      </c>
      <c r="E61" s="5">
        <f t="shared" si="3"/>
        <v>15018091.766519055</v>
      </c>
      <c r="F61" s="5">
        <f t="shared" si="4"/>
        <v>4338.65066608167</v>
      </c>
      <c r="H61" s="83">
        <f t="shared" si="2"/>
        <v>90857.04110000002</v>
      </c>
    </row>
    <row r="62" spans="1:8" ht="14.25">
      <c r="A62" s="25" t="s">
        <v>77</v>
      </c>
      <c r="B62" s="16">
        <v>564.55</v>
      </c>
      <c r="C62" s="5">
        <v>2592694.829837379</v>
      </c>
      <c r="D62" s="5">
        <v>141938.15999999997</v>
      </c>
      <c r="E62" s="5">
        <f t="shared" si="3"/>
        <v>2450756.669837379</v>
      </c>
      <c r="F62" s="5">
        <f t="shared" si="4"/>
        <v>4341.079921773765</v>
      </c>
      <c r="H62" s="83">
        <f t="shared" si="2"/>
        <v>91421.59110000002</v>
      </c>
    </row>
    <row r="63" spans="1:8" ht="14.25">
      <c r="A63" s="25" t="s">
        <v>289</v>
      </c>
      <c r="B63" s="16">
        <v>1065.9640000000002</v>
      </c>
      <c r="C63" s="5">
        <v>4819623.417733651</v>
      </c>
      <c r="D63" s="5">
        <v>192188.5</v>
      </c>
      <c r="E63" s="5">
        <f t="shared" si="3"/>
        <v>4627434.917733651</v>
      </c>
      <c r="F63" s="5">
        <f t="shared" si="4"/>
        <v>4341.079921773765</v>
      </c>
      <c r="H63" s="83">
        <f t="shared" si="2"/>
        <v>92487.55510000003</v>
      </c>
    </row>
    <row r="64" spans="1:8" ht="14.25">
      <c r="A64" s="25" t="s">
        <v>258</v>
      </c>
      <c r="B64" s="16">
        <v>399.45000000000005</v>
      </c>
      <c r="C64" s="5">
        <v>1822899.1547525309</v>
      </c>
      <c r="D64" s="5">
        <v>88854.77999999998</v>
      </c>
      <c r="E64" s="5">
        <f t="shared" si="3"/>
        <v>1734044.3747525308</v>
      </c>
      <c r="F64" s="5">
        <f t="shared" si="4"/>
        <v>4341.079921773766</v>
      </c>
      <c r="H64" s="83">
        <f t="shared" si="2"/>
        <v>92887.00510000002</v>
      </c>
    </row>
    <row r="65" spans="1:8" ht="14.25">
      <c r="A65" s="25" t="s">
        <v>319</v>
      </c>
      <c r="B65" s="16">
        <v>5039.023</v>
      </c>
      <c r="C65" s="5">
        <v>22738308.165961552</v>
      </c>
      <c r="D65" s="5">
        <v>851265.52</v>
      </c>
      <c r="E65" s="5">
        <f t="shared" si="3"/>
        <v>21887042.645961553</v>
      </c>
      <c r="F65" s="5">
        <f t="shared" si="4"/>
        <v>4343.50917746586</v>
      </c>
      <c r="H65" s="83">
        <f t="shared" si="2"/>
        <v>97926.02810000003</v>
      </c>
    </row>
    <row r="66" spans="1:8" ht="14.25">
      <c r="A66" s="25" t="s">
        <v>240</v>
      </c>
      <c r="B66" s="16">
        <v>2708.8559999999998</v>
      </c>
      <c r="C66" s="5">
        <v>12219412.180290524</v>
      </c>
      <c r="D66" s="5">
        <v>446890.77999999997</v>
      </c>
      <c r="E66" s="5">
        <f t="shared" si="3"/>
        <v>11772521.400290525</v>
      </c>
      <c r="F66" s="5">
        <f t="shared" si="4"/>
        <v>4345.938433157955</v>
      </c>
      <c r="H66" s="83">
        <f t="shared" si="2"/>
        <v>100634.88410000002</v>
      </c>
    </row>
    <row r="67" spans="1:8" ht="14.25">
      <c r="A67" s="25" t="s">
        <v>275</v>
      </c>
      <c r="B67" s="16">
        <v>1152.952</v>
      </c>
      <c r="C67" s="5">
        <v>5352269.188386331</v>
      </c>
      <c r="D67" s="5">
        <v>341610.77999999997</v>
      </c>
      <c r="E67" s="5">
        <f t="shared" si="3"/>
        <v>5010658.408386331</v>
      </c>
      <c r="F67" s="5">
        <f t="shared" si="4"/>
        <v>4345.938433157956</v>
      </c>
      <c r="H67" s="83">
        <f t="shared" si="2"/>
        <v>101787.83610000003</v>
      </c>
    </row>
    <row r="68" spans="1:8" ht="14.25">
      <c r="A68" s="27" t="s">
        <v>226</v>
      </c>
      <c r="B68" s="16">
        <v>749.125</v>
      </c>
      <c r="C68" s="5">
        <v>3431052.10113648</v>
      </c>
      <c r="D68" s="5">
        <v>173723.75999999998</v>
      </c>
      <c r="E68" s="5">
        <f aca="true" t="shared" si="5" ref="E68:E99">+C68-D68</f>
        <v>3257328.34113648</v>
      </c>
      <c r="F68" s="5">
        <f aca="true" t="shared" si="6" ref="F68:F99">+E68/B68</f>
        <v>4348.1773283984385</v>
      </c>
      <c r="H68" s="83">
        <f t="shared" si="2"/>
        <v>102536.96110000003</v>
      </c>
    </row>
    <row r="69" spans="1:8" ht="14.25">
      <c r="A69" s="25" t="s">
        <v>118</v>
      </c>
      <c r="B69" s="16">
        <v>40.411</v>
      </c>
      <c r="C69" s="5">
        <v>195435.2866741194</v>
      </c>
      <c r="D69" s="5">
        <v>19713.399999999998</v>
      </c>
      <c r="E69" s="5">
        <f t="shared" si="5"/>
        <v>175721.8866741194</v>
      </c>
      <c r="F69" s="5">
        <f t="shared" si="6"/>
        <v>4348.36768885005</v>
      </c>
      <c r="H69" s="83">
        <f t="shared" si="2"/>
        <v>102577.37210000002</v>
      </c>
    </row>
    <row r="70" spans="1:8" ht="14.25">
      <c r="A70" s="25" t="s">
        <v>147</v>
      </c>
      <c r="B70" s="16">
        <v>1945.85</v>
      </c>
      <c r="C70" s="5">
        <v>8805430.474537333</v>
      </c>
      <c r="D70" s="5">
        <v>339432.24</v>
      </c>
      <c r="E70" s="5">
        <f t="shared" si="5"/>
        <v>8465998.234537333</v>
      </c>
      <c r="F70" s="5">
        <f t="shared" si="6"/>
        <v>4350.796944542145</v>
      </c>
      <c r="H70" s="83">
        <f aca="true" t="shared" si="7" ref="H70:H133">+B70+H69</f>
        <v>104523.22210000003</v>
      </c>
    </row>
    <row r="71" spans="1:8" ht="14.25">
      <c r="A71" s="25" t="s">
        <v>339</v>
      </c>
      <c r="B71" s="16">
        <v>2709.669</v>
      </c>
      <c r="C71" s="5">
        <v>12132737.88592057</v>
      </c>
      <c r="D71" s="5">
        <v>343518.27999999997</v>
      </c>
      <c r="E71" s="5">
        <f t="shared" si="5"/>
        <v>11789219.60592057</v>
      </c>
      <c r="F71" s="5">
        <f t="shared" si="6"/>
        <v>4350.796944542145</v>
      </c>
      <c r="H71" s="83">
        <f t="shared" si="7"/>
        <v>107232.89110000002</v>
      </c>
    </row>
    <row r="72" spans="1:8" ht="14.25">
      <c r="A72" s="25" t="s">
        <v>231</v>
      </c>
      <c r="B72" s="16">
        <v>3629.777</v>
      </c>
      <c r="C72" s="5">
        <v>16324922.620969353</v>
      </c>
      <c r="D72" s="5">
        <v>532499.94</v>
      </c>
      <c r="E72" s="5">
        <f t="shared" si="5"/>
        <v>15792422.680969354</v>
      </c>
      <c r="F72" s="5">
        <f t="shared" si="6"/>
        <v>4350.796944542145</v>
      </c>
      <c r="H72" s="83">
        <f t="shared" si="7"/>
        <v>110862.66810000002</v>
      </c>
    </row>
    <row r="73" spans="1:8" ht="14.25">
      <c r="A73" s="25" t="s">
        <v>329</v>
      </c>
      <c r="B73" s="16">
        <v>4721.691000000001</v>
      </c>
      <c r="C73" s="5">
        <v>21545641.55587215</v>
      </c>
      <c r="D73" s="5">
        <v>1002522.7799999999</v>
      </c>
      <c r="E73" s="5">
        <f t="shared" si="5"/>
        <v>20543118.77587215</v>
      </c>
      <c r="F73" s="5">
        <f t="shared" si="6"/>
        <v>4350.796944542145</v>
      </c>
      <c r="H73" s="83">
        <f t="shared" si="7"/>
        <v>115584.35910000003</v>
      </c>
    </row>
    <row r="74" spans="1:8" ht="14.25">
      <c r="A74" s="25" t="s">
        <v>124</v>
      </c>
      <c r="B74" s="16">
        <v>8350.5</v>
      </c>
      <c r="C74" s="5">
        <v>37906656.08539919</v>
      </c>
      <c r="D74" s="5">
        <v>1575326.2</v>
      </c>
      <c r="E74" s="5">
        <f t="shared" si="5"/>
        <v>36331329.885399185</v>
      </c>
      <c r="F74" s="5">
        <f t="shared" si="6"/>
        <v>4350.796944542145</v>
      </c>
      <c r="H74" s="83">
        <f t="shared" si="7"/>
        <v>123934.85910000003</v>
      </c>
    </row>
    <row r="75" spans="1:8" ht="14.25">
      <c r="A75" s="25" t="s">
        <v>260</v>
      </c>
      <c r="B75" s="16">
        <v>298.619</v>
      </c>
      <c r="C75" s="5">
        <v>1333288.7127822312</v>
      </c>
      <c r="D75" s="5">
        <v>34058.08</v>
      </c>
      <c r="E75" s="5">
        <f t="shared" si="5"/>
        <v>1299230.632782231</v>
      </c>
      <c r="F75" s="5">
        <f t="shared" si="6"/>
        <v>4350.796944542146</v>
      </c>
      <c r="H75" s="83">
        <f t="shared" si="7"/>
        <v>124233.47810000004</v>
      </c>
    </row>
    <row r="76" spans="1:8" ht="14.25">
      <c r="A76" s="25" t="s">
        <v>259</v>
      </c>
      <c r="B76" s="16">
        <v>459.835</v>
      </c>
      <c r="C76" s="5">
        <v>2082568.4497847115</v>
      </c>
      <c r="D76" s="5">
        <v>80802.68</v>
      </c>
      <c r="E76" s="5">
        <f t="shared" si="5"/>
        <v>2001765.7697847115</v>
      </c>
      <c r="F76" s="5">
        <f t="shared" si="6"/>
        <v>4353.2262002342395</v>
      </c>
      <c r="H76" s="83">
        <f t="shared" si="7"/>
        <v>124693.31310000004</v>
      </c>
    </row>
    <row r="77" spans="1:8" ht="14.25">
      <c r="A77" s="25" t="s">
        <v>44</v>
      </c>
      <c r="B77" s="16">
        <v>1975.3249999999998</v>
      </c>
      <c r="C77" s="5">
        <v>8938482.923977701</v>
      </c>
      <c r="D77" s="5">
        <v>339446.38</v>
      </c>
      <c r="E77" s="5">
        <f t="shared" si="5"/>
        <v>8599036.5439777</v>
      </c>
      <c r="F77" s="5">
        <f t="shared" si="6"/>
        <v>4353.22620023424</v>
      </c>
      <c r="H77" s="83">
        <f t="shared" si="7"/>
        <v>126668.63810000004</v>
      </c>
    </row>
    <row r="78" spans="1:8" ht="14.25">
      <c r="A78" s="25" t="s">
        <v>223</v>
      </c>
      <c r="B78" s="16">
        <v>10312.239</v>
      </c>
      <c r="C78" s="5">
        <v>46698095.17787734</v>
      </c>
      <c r="D78" s="5">
        <v>1806586.18</v>
      </c>
      <c r="E78" s="5">
        <f t="shared" si="5"/>
        <v>44891508.99787734</v>
      </c>
      <c r="F78" s="5">
        <f t="shared" si="6"/>
        <v>4353.22620023424</v>
      </c>
      <c r="H78" s="83">
        <f t="shared" si="7"/>
        <v>136980.87710000004</v>
      </c>
    </row>
    <row r="79" spans="1:8" ht="14.25">
      <c r="A79" s="25" t="s">
        <v>280</v>
      </c>
      <c r="B79" s="16">
        <v>35143.848</v>
      </c>
      <c r="C79" s="5">
        <v>158736821.8506497</v>
      </c>
      <c r="D79" s="5">
        <v>5747701.96</v>
      </c>
      <c r="E79" s="5">
        <f t="shared" si="5"/>
        <v>152989119.8906497</v>
      </c>
      <c r="F79" s="5">
        <f t="shared" si="6"/>
        <v>4353.22620023424</v>
      </c>
      <c r="H79" s="83">
        <f t="shared" si="7"/>
        <v>172124.72510000004</v>
      </c>
    </row>
    <row r="80" spans="1:8" ht="14.25">
      <c r="A80" s="25" t="s">
        <v>110</v>
      </c>
      <c r="B80" s="16">
        <v>4728.781000000001</v>
      </c>
      <c r="C80" s="5">
        <v>21280663.382530794</v>
      </c>
      <c r="D80" s="5">
        <v>683722.62</v>
      </c>
      <c r="E80" s="5">
        <f t="shared" si="5"/>
        <v>20596940.762530793</v>
      </c>
      <c r="F80" s="5">
        <f t="shared" si="6"/>
        <v>4355.655455926335</v>
      </c>
      <c r="H80" s="83">
        <f t="shared" si="7"/>
        <v>176853.50610000003</v>
      </c>
    </row>
    <row r="81" spans="1:8" ht="14.25">
      <c r="A81" s="25" t="s">
        <v>111</v>
      </c>
      <c r="B81" s="16">
        <v>1503.004</v>
      </c>
      <c r="C81" s="5">
        <v>6912089.913901347</v>
      </c>
      <c r="D81" s="5">
        <v>361871.16</v>
      </c>
      <c r="E81" s="5">
        <f t="shared" si="5"/>
        <v>6550218.753901347</v>
      </c>
      <c r="F81" s="5">
        <f t="shared" si="6"/>
        <v>4358.08471161843</v>
      </c>
      <c r="H81" s="83">
        <f t="shared" si="7"/>
        <v>178356.5101</v>
      </c>
    </row>
    <row r="82" spans="1:8" ht="14.25">
      <c r="A82" s="25" t="s">
        <v>107</v>
      </c>
      <c r="B82" s="16">
        <v>3240.461988304093</v>
      </c>
      <c r="C82" s="5">
        <v>14763427.72980873</v>
      </c>
      <c r="D82" s="5">
        <v>641219.88</v>
      </c>
      <c r="E82" s="5">
        <f t="shared" si="5"/>
        <v>14122207.849808728</v>
      </c>
      <c r="F82" s="5">
        <f t="shared" si="6"/>
        <v>4358.08471161843</v>
      </c>
      <c r="H82" s="83">
        <f t="shared" si="7"/>
        <v>181596.97208830412</v>
      </c>
    </row>
    <row r="83" spans="1:8" ht="14.25">
      <c r="A83" s="25" t="s">
        <v>276</v>
      </c>
      <c r="B83" s="16">
        <v>5928.927</v>
      </c>
      <c r="C83" s="5">
        <v>27257739.994664486</v>
      </c>
      <c r="D83" s="5">
        <v>1404571</v>
      </c>
      <c r="E83" s="5">
        <f t="shared" si="5"/>
        <v>25853168.994664486</v>
      </c>
      <c r="F83" s="5">
        <f t="shared" si="6"/>
        <v>4360.513967310525</v>
      </c>
      <c r="H83" s="83">
        <f t="shared" si="7"/>
        <v>187525.8990883041</v>
      </c>
    </row>
    <row r="84" spans="1:8" ht="14.25">
      <c r="A84" s="25" t="s">
        <v>116</v>
      </c>
      <c r="B84" s="16">
        <v>14142.159</v>
      </c>
      <c r="C84" s="5">
        <v>63469820.547426246</v>
      </c>
      <c r="D84" s="5">
        <v>1802738.7</v>
      </c>
      <c r="E84" s="5">
        <f t="shared" si="5"/>
        <v>61667081.84742624</v>
      </c>
      <c r="F84" s="5">
        <f t="shared" si="6"/>
        <v>4360.513967310525</v>
      </c>
      <c r="H84" s="83">
        <f t="shared" si="7"/>
        <v>201668.05808830413</v>
      </c>
    </row>
    <row r="85" spans="1:8" ht="14.25">
      <c r="A85" s="25" t="s">
        <v>74</v>
      </c>
      <c r="B85" s="16">
        <v>373.322</v>
      </c>
      <c r="C85" s="5">
        <v>1701262.0898977842</v>
      </c>
      <c r="D85" s="5">
        <v>72479.4</v>
      </c>
      <c r="E85" s="5">
        <f t="shared" si="5"/>
        <v>1628782.6898977843</v>
      </c>
      <c r="F85" s="5">
        <f t="shared" si="6"/>
        <v>4362.9432230026205</v>
      </c>
      <c r="H85" s="83">
        <f t="shared" si="7"/>
        <v>202041.3800883041</v>
      </c>
    </row>
    <row r="86" spans="1:8" ht="14.25">
      <c r="A86" s="25" t="s">
        <v>123</v>
      </c>
      <c r="B86" s="16">
        <v>5271.798</v>
      </c>
      <c r="C86" s="5">
        <v>23578109.81713877</v>
      </c>
      <c r="D86" s="5">
        <v>577554.46</v>
      </c>
      <c r="E86" s="5">
        <f t="shared" si="5"/>
        <v>23000555.357138768</v>
      </c>
      <c r="F86" s="5">
        <f t="shared" si="6"/>
        <v>4362.9432230026205</v>
      </c>
      <c r="H86" s="83">
        <f t="shared" si="7"/>
        <v>207313.17808830412</v>
      </c>
    </row>
    <row r="87" spans="1:8" ht="14.25">
      <c r="A87" s="25" t="s">
        <v>233</v>
      </c>
      <c r="B87" s="16">
        <v>346.70000000000005</v>
      </c>
      <c r="C87" s="5">
        <v>1548251.338363458</v>
      </c>
      <c r="D87" s="5">
        <v>34776.7</v>
      </c>
      <c r="E87" s="5">
        <f t="shared" si="5"/>
        <v>1513474.638363458</v>
      </c>
      <c r="F87" s="5">
        <f t="shared" si="6"/>
        <v>4365.372478694715</v>
      </c>
      <c r="H87" s="83">
        <f t="shared" si="7"/>
        <v>207659.87808830413</v>
      </c>
    </row>
    <row r="88" spans="1:8" ht="14.25">
      <c r="A88" s="25" t="s">
        <v>6</v>
      </c>
      <c r="B88" s="16">
        <v>2098.025</v>
      </c>
      <c r="C88" s="5">
        <v>9501014.853786886</v>
      </c>
      <c r="D88" s="5">
        <v>337257.61999999994</v>
      </c>
      <c r="E88" s="5">
        <f t="shared" si="5"/>
        <v>9163757.233786887</v>
      </c>
      <c r="F88" s="5">
        <f t="shared" si="6"/>
        <v>4367.80173438681</v>
      </c>
      <c r="H88" s="83">
        <f t="shared" si="7"/>
        <v>209757.90308830413</v>
      </c>
    </row>
    <row r="89" spans="1:8" ht="14.25">
      <c r="A89" s="25" t="s">
        <v>67</v>
      </c>
      <c r="B89" s="16">
        <v>13777.753</v>
      </c>
      <c r="C89" s="5">
        <v>62307559.96935308</v>
      </c>
      <c r="D89" s="5">
        <v>2129066.52</v>
      </c>
      <c r="E89" s="5">
        <f t="shared" si="5"/>
        <v>60178493.44935308</v>
      </c>
      <c r="F89" s="5">
        <f t="shared" si="6"/>
        <v>4367.80173438681</v>
      </c>
      <c r="H89" s="83">
        <f t="shared" si="7"/>
        <v>223535.65608830412</v>
      </c>
    </row>
    <row r="90" spans="1:8" ht="14.25">
      <c r="A90" s="25" t="s">
        <v>138</v>
      </c>
      <c r="B90" s="16">
        <v>3457.012</v>
      </c>
      <c r="C90" s="5">
        <v>15858796.609396016</v>
      </c>
      <c r="D90" s="5">
        <v>759253.6</v>
      </c>
      <c r="E90" s="5">
        <f t="shared" si="5"/>
        <v>15099543.009396017</v>
      </c>
      <c r="F90" s="5">
        <f t="shared" si="6"/>
        <v>4367.8017343868105</v>
      </c>
      <c r="H90" s="83">
        <f t="shared" si="7"/>
        <v>226992.6680883041</v>
      </c>
    </row>
    <row r="91" spans="1:8" ht="14.25">
      <c r="A91" s="25" t="s">
        <v>251</v>
      </c>
      <c r="B91" s="16">
        <v>4093.8100000000004</v>
      </c>
      <c r="C91" s="5">
        <v>18622823.01825007</v>
      </c>
      <c r="D91" s="5">
        <v>741872.6</v>
      </c>
      <c r="E91" s="5">
        <f t="shared" si="5"/>
        <v>17880950.41825007</v>
      </c>
      <c r="F91" s="5">
        <f t="shared" si="6"/>
        <v>4367.8017343868105</v>
      </c>
      <c r="H91" s="83">
        <f t="shared" si="7"/>
        <v>231086.4780883041</v>
      </c>
    </row>
    <row r="92" spans="1:8" ht="14.25">
      <c r="A92" s="25" t="s">
        <v>15</v>
      </c>
      <c r="B92" s="16">
        <v>16199.914999999999</v>
      </c>
      <c r="C92" s="5">
        <v>75297358.9296441</v>
      </c>
      <c r="D92" s="5">
        <v>4499988.359999999</v>
      </c>
      <c r="E92" s="5">
        <f t="shared" si="5"/>
        <v>70797370.5696441</v>
      </c>
      <c r="F92" s="5">
        <f t="shared" si="6"/>
        <v>4370.230990078904</v>
      </c>
      <c r="H92" s="83">
        <f t="shared" si="7"/>
        <v>247286.39308830412</v>
      </c>
    </row>
    <row r="93" spans="1:8" ht="14.25">
      <c r="A93" s="25" t="s">
        <v>86</v>
      </c>
      <c r="B93" s="16">
        <v>1624.58</v>
      </c>
      <c r="C93" s="5">
        <v>7367702.541862387</v>
      </c>
      <c r="D93" s="5">
        <v>267912.68</v>
      </c>
      <c r="E93" s="5">
        <f t="shared" si="5"/>
        <v>7099789.8618623875</v>
      </c>
      <c r="F93" s="5">
        <f t="shared" si="6"/>
        <v>4370.230990078905</v>
      </c>
      <c r="H93" s="83">
        <f t="shared" si="7"/>
        <v>248910.9730883041</v>
      </c>
    </row>
    <row r="94" spans="1:8" ht="14.25">
      <c r="A94" s="25" t="s">
        <v>47</v>
      </c>
      <c r="B94" s="16">
        <v>2307.2729999999997</v>
      </c>
      <c r="C94" s="5">
        <v>10526805.64324079</v>
      </c>
      <c r="D94" s="5">
        <v>437884.72</v>
      </c>
      <c r="E94" s="5">
        <f t="shared" si="5"/>
        <v>10088920.92324079</v>
      </c>
      <c r="F94" s="5">
        <f t="shared" si="6"/>
        <v>4372.660245771</v>
      </c>
      <c r="H94" s="83">
        <f t="shared" si="7"/>
        <v>251218.2460883041</v>
      </c>
    </row>
    <row r="95" spans="1:8" ht="14.25">
      <c r="A95" s="25" t="s">
        <v>98</v>
      </c>
      <c r="B95" s="16">
        <v>31.255</v>
      </c>
      <c r="C95" s="5">
        <v>138350.2959815726</v>
      </c>
      <c r="D95" s="5">
        <v>1682.8</v>
      </c>
      <c r="E95" s="5">
        <f t="shared" si="5"/>
        <v>136667.4959815726</v>
      </c>
      <c r="F95" s="5">
        <f t="shared" si="6"/>
        <v>4372.6602457710005</v>
      </c>
      <c r="H95" s="83">
        <f t="shared" si="7"/>
        <v>251249.5010883041</v>
      </c>
    </row>
    <row r="96" spans="1:8" ht="14.25">
      <c r="A96" s="25" t="s">
        <v>99</v>
      </c>
      <c r="B96" s="16">
        <v>36.568</v>
      </c>
      <c r="C96" s="5">
        <v>160794.87986735394</v>
      </c>
      <c r="D96" s="5">
        <v>895.4399999999999</v>
      </c>
      <c r="E96" s="5">
        <f t="shared" si="5"/>
        <v>159899.43986735394</v>
      </c>
      <c r="F96" s="5">
        <f t="shared" si="6"/>
        <v>4372.6602457710005</v>
      </c>
      <c r="H96" s="83">
        <f t="shared" si="7"/>
        <v>251286.0690883041</v>
      </c>
    </row>
    <row r="97" spans="1:8" ht="14.25">
      <c r="A97" s="25" t="s">
        <v>175</v>
      </c>
      <c r="B97" s="16">
        <v>158.41199999999998</v>
      </c>
      <c r="C97" s="5">
        <v>721090.0948530756</v>
      </c>
      <c r="D97" s="5">
        <v>28408.239999999998</v>
      </c>
      <c r="E97" s="5">
        <f t="shared" si="5"/>
        <v>692681.8548530756</v>
      </c>
      <c r="F97" s="5">
        <f t="shared" si="6"/>
        <v>4372.6602457710005</v>
      </c>
      <c r="H97" s="83">
        <f t="shared" si="7"/>
        <v>251444.4810883041</v>
      </c>
    </row>
    <row r="98" spans="1:8" ht="14.25">
      <c r="A98" s="25" t="s">
        <v>332</v>
      </c>
      <c r="B98" s="16">
        <v>4224.9</v>
      </c>
      <c r="C98" s="5">
        <v>19235875.012357898</v>
      </c>
      <c r="D98" s="5">
        <v>761822.7399999999</v>
      </c>
      <c r="E98" s="5">
        <f t="shared" si="5"/>
        <v>18474052.2723579</v>
      </c>
      <c r="F98" s="5">
        <f t="shared" si="6"/>
        <v>4372.6602457710005</v>
      </c>
      <c r="H98" s="83">
        <f t="shared" si="7"/>
        <v>255669.3810883041</v>
      </c>
    </row>
    <row r="99" spans="1:8" ht="14.25">
      <c r="A99" s="25" t="s">
        <v>54</v>
      </c>
      <c r="B99" s="16">
        <v>3187.6780000000003</v>
      </c>
      <c r="C99" s="5">
        <v>14776814.551844878</v>
      </c>
      <c r="D99" s="5">
        <v>830438</v>
      </c>
      <c r="E99" s="5">
        <f t="shared" si="5"/>
        <v>13946376.551844878</v>
      </c>
      <c r="F99" s="5">
        <f t="shared" si="6"/>
        <v>4375.089501463095</v>
      </c>
      <c r="H99" s="83">
        <f t="shared" si="7"/>
        <v>258857.05908830411</v>
      </c>
    </row>
    <row r="100" spans="1:8" ht="14.25">
      <c r="A100" s="25" t="s">
        <v>122</v>
      </c>
      <c r="B100" s="16">
        <v>7490.077</v>
      </c>
      <c r="C100" s="5">
        <v>34856832.7278502</v>
      </c>
      <c r="D100" s="5">
        <v>2087075.4799999997</v>
      </c>
      <c r="E100" s="5">
        <f aca="true" t="shared" si="8" ref="E100:E131">+C100-D100</f>
        <v>32769757.2478502</v>
      </c>
      <c r="F100" s="5">
        <f aca="true" t="shared" si="9" ref="F100:F131">+E100/B100</f>
        <v>4375.089501463095</v>
      </c>
      <c r="H100" s="83">
        <f t="shared" si="7"/>
        <v>266347.1360883041</v>
      </c>
    </row>
    <row r="101" spans="1:8" ht="14.25">
      <c r="A101" s="25" t="s">
        <v>333</v>
      </c>
      <c r="B101" s="16">
        <v>19476.724999999995</v>
      </c>
      <c r="C101" s="5">
        <v>89047604.33038378</v>
      </c>
      <c r="D101" s="5">
        <v>3835189.26</v>
      </c>
      <c r="E101" s="5">
        <f t="shared" si="8"/>
        <v>85212415.07038377</v>
      </c>
      <c r="F101" s="5">
        <f t="shared" si="9"/>
        <v>4375.089501463095</v>
      </c>
      <c r="H101" s="83">
        <f t="shared" si="7"/>
        <v>285823.8610883041</v>
      </c>
    </row>
    <row r="102" spans="1:8" ht="14.25">
      <c r="A102" s="25" t="s">
        <v>95</v>
      </c>
      <c r="B102" s="16">
        <v>1413.9609999999998</v>
      </c>
      <c r="C102" s="5">
        <v>6337931.824716442</v>
      </c>
      <c r="D102" s="5">
        <v>148412.59999999998</v>
      </c>
      <c r="E102" s="5">
        <f t="shared" si="8"/>
        <v>6189519.224716443</v>
      </c>
      <c r="F102" s="5">
        <f t="shared" si="9"/>
        <v>4377.432775526654</v>
      </c>
      <c r="H102" s="83">
        <f t="shared" si="7"/>
        <v>287237.8220883041</v>
      </c>
    </row>
    <row r="103" spans="1:8" ht="14.25">
      <c r="A103" s="25" t="s">
        <v>64</v>
      </c>
      <c r="B103" s="16">
        <v>2185.875</v>
      </c>
      <c r="C103" s="5">
        <v>9857218.293296602</v>
      </c>
      <c r="D103" s="5">
        <v>288509.48</v>
      </c>
      <c r="E103" s="5">
        <f t="shared" si="8"/>
        <v>9568708.813296601</v>
      </c>
      <c r="F103" s="5">
        <f t="shared" si="9"/>
        <v>4377.5187571551905</v>
      </c>
      <c r="H103" s="83">
        <f t="shared" si="7"/>
        <v>289423.6970883041</v>
      </c>
    </row>
    <row r="104" spans="1:8" ht="14.25">
      <c r="A104" s="25" t="s">
        <v>142</v>
      </c>
      <c r="B104" s="16">
        <v>2344.2070000000003</v>
      </c>
      <c r="C104" s="5">
        <v>10775617.533154499</v>
      </c>
      <c r="D104" s="5">
        <v>513807.4199999999</v>
      </c>
      <c r="E104" s="5">
        <f t="shared" si="8"/>
        <v>10261810.113154499</v>
      </c>
      <c r="F104" s="5">
        <f t="shared" si="9"/>
        <v>4377.5187571551905</v>
      </c>
      <c r="H104" s="83">
        <f t="shared" si="7"/>
        <v>291767.9040883041</v>
      </c>
    </row>
    <row r="105" spans="1:8" ht="14.25">
      <c r="A105" s="25" t="s">
        <v>106</v>
      </c>
      <c r="B105" s="16">
        <v>4659.041</v>
      </c>
      <c r="C105" s="5">
        <v>21318766.087855075</v>
      </c>
      <c r="D105" s="5">
        <v>923726.72</v>
      </c>
      <c r="E105" s="5">
        <f t="shared" si="8"/>
        <v>20395039.367855076</v>
      </c>
      <c r="F105" s="5">
        <f t="shared" si="9"/>
        <v>4377.5187571551905</v>
      </c>
      <c r="H105" s="83">
        <f t="shared" si="7"/>
        <v>296426.9450883041</v>
      </c>
    </row>
    <row r="106" spans="1:8" ht="14.25">
      <c r="A106" s="25" t="s">
        <v>71</v>
      </c>
      <c r="B106" s="16">
        <v>711.8</v>
      </c>
      <c r="C106" s="5">
        <v>3268106.3955446975</v>
      </c>
      <c r="D106" s="5">
        <v>150459.4</v>
      </c>
      <c r="E106" s="5">
        <f t="shared" si="8"/>
        <v>3117646.9955446976</v>
      </c>
      <c r="F106" s="5">
        <f t="shared" si="9"/>
        <v>4379.948012847285</v>
      </c>
      <c r="H106" s="83">
        <f t="shared" si="7"/>
        <v>297138.7450883041</v>
      </c>
    </row>
    <row r="107" spans="1:8" ht="14.25">
      <c r="A107" s="27" t="s">
        <v>225</v>
      </c>
      <c r="B107" s="16">
        <v>6866.01</v>
      </c>
      <c r="C107" s="5">
        <v>30961382.97568959</v>
      </c>
      <c r="D107" s="5">
        <v>888616.12</v>
      </c>
      <c r="E107" s="5">
        <f t="shared" si="8"/>
        <v>30072766.85568959</v>
      </c>
      <c r="F107" s="5">
        <f t="shared" si="9"/>
        <v>4379.948012847285</v>
      </c>
      <c r="H107" s="83">
        <f t="shared" si="7"/>
        <v>304004.7550883041</v>
      </c>
    </row>
    <row r="108" spans="1:8" ht="14.25">
      <c r="A108" s="25" t="s">
        <v>189</v>
      </c>
      <c r="B108" s="16">
        <v>1097.5779999999997</v>
      </c>
      <c r="C108" s="5">
        <v>5033067.217648914</v>
      </c>
      <c r="D108" s="5">
        <v>223066.34</v>
      </c>
      <c r="E108" s="5">
        <f t="shared" si="8"/>
        <v>4810000.877648914</v>
      </c>
      <c r="F108" s="5">
        <f t="shared" si="9"/>
        <v>4382.37726853938</v>
      </c>
      <c r="H108" s="83">
        <f t="shared" si="7"/>
        <v>305102.3330883041</v>
      </c>
    </row>
    <row r="109" spans="1:8" ht="14.25">
      <c r="A109" s="25" t="s">
        <v>84</v>
      </c>
      <c r="B109" s="16">
        <v>2039</v>
      </c>
      <c r="C109" s="5">
        <v>9301038.830551796</v>
      </c>
      <c r="D109" s="5">
        <v>365371.58</v>
      </c>
      <c r="E109" s="5">
        <f t="shared" si="8"/>
        <v>8935667.250551796</v>
      </c>
      <c r="F109" s="5">
        <f t="shared" si="9"/>
        <v>4382.37726853938</v>
      </c>
      <c r="H109" s="83">
        <f t="shared" si="7"/>
        <v>307141.3330883041</v>
      </c>
    </row>
    <row r="110" spans="1:8" ht="14.25">
      <c r="A110" s="25" t="s">
        <v>218</v>
      </c>
      <c r="B110" s="16">
        <v>2826.7500000000005</v>
      </c>
      <c r="C110" s="5">
        <v>12778041.983843694</v>
      </c>
      <c r="D110" s="5">
        <v>390157.0399999999</v>
      </c>
      <c r="E110" s="5">
        <f t="shared" si="8"/>
        <v>12387884.943843694</v>
      </c>
      <c r="F110" s="5">
        <f t="shared" si="9"/>
        <v>4382.37726853938</v>
      </c>
      <c r="H110" s="83">
        <f t="shared" si="7"/>
        <v>309968.0830883041</v>
      </c>
    </row>
    <row r="111" spans="1:8" ht="14.25">
      <c r="A111" s="25" t="s">
        <v>30</v>
      </c>
      <c r="B111" s="16">
        <v>5844.633000000001</v>
      </c>
      <c r="C111" s="5">
        <v>26933080.702155124</v>
      </c>
      <c r="D111" s="5">
        <v>1319693.9</v>
      </c>
      <c r="E111" s="5">
        <f t="shared" si="8"/>
        <v>25613386.802155126</v>
      </c>
      <c r="F111" s="5">
        <f t="shared" si="9"/>
        <v>4382.37726853938</v>
      </c>
      <c r="H111" s="83">
        <f t="shared" si="7"/>
        <v>315812.71608830406</v>
      </c>
    </row>
    <row r="112" spans="1:8" ht="14.25">
      <c r="A112" s="25" t="s">
        <v>192</v>
      </c>
      <c r="B112" s="16">
        <v>38573.457</v>
      </c>
      <c r="C112" s="5">
        <v>173941771.62578127</v>
      </c>
      <c r="D112" s="5">
        <v>4898330.5</v>
      </c>
      <c r="E112" s="5">
        <f t="shared" si="8"/>
        <v>169043441.12578127</v>
      </c>
      <c r="F112" s="5">
        <f t="shared" si="9"/>
        <v>4382.377268539381</v>
      </c>
      <c r="H112" s="83">
        <f t="shared" si="7"/>
        <v>354386.17308830406</v>
      </c>
    </row>
    <row r="113" spans="1:8" ht="14.25">
      <c r="A113" s="25" t="s">
        <v>137</v>
      </c>
      <c r="B113" s="16">
        <v>1444.581</v>
      </c>
      <c r="C113" s="5">
        <v>6549248.750834003</v>
      </c>
      <c r="D113" s="5">
        <v>217875.98</v>
      </c>
      <c r="E113" s="5">
        <f t="shared" si="8"/>
        <v>6331372.770834003</v>
      </c>
      <c r="F113" s="5">
        <f t="shared" si="9"/>
        <v>4382.843724812941</v>
      </c>
      <c r="H113" s="83">
        <f t="shared" si="7"/>
        <v>355830.75408830406</v>
      </c>
    </row>
    <row r="114" spans="1:8" ht="14.25">
      <c r="A114" s="25" t="s">
        <v>170</v>
      </c>
      <c r="B114" s="16">
        <v>241.906</v>
      </c>
      <c r="C114" s="5">
        <v>1076447.9870507391</v>
      </c>
      <c r="D114" s="5">
        <v>15736.979999999998</v>
      </c>
      <c r="E114" s="5">
        <f t="shared" si="8"/>
        <v>1060711.0070507391</v>
      </c>
      <c r="F114" s="5">
        <f t="shared" si="9"/>
        <v>4384.806524231474</v>
      </c>
      <c r="H114" s="83">
        <f t="shared" si="7"/>
        <v>356072.6600883041</v>
      </c>
    </row>
    <row r="115" spans="1:8" ht="14.25">
      <c r="A115" s="25" t="s">
        <v>1</v>
      </c>
      <c r="B115" s="16">
        <v>2725.849</v>
      </c>
      <c r="C115" s="5">
        <v>12225873.823468886</v>
      </c>
      <c r="D115" s="5">
        <v>266931.56</v>
      </c>
      <c r="E115" s="5">
        <f t="shared" si="8"/>
        <v>11958942.263468886</v>
      </c>
      <c r="F115" s="5">
        <f t="shared" si="9"/>
        <v>4387.235779923571</v>
      </c>
      <c r="H115" s="83">
        <f t="shared" si="7"/>
        <v>358798.50908830407</v>
      </c>
    </row>
    <row r="116" spans="1:8" ht="14.25">
      <c r="A116" s="25" t="s">
        <v>51</v>
      </c>
      <c r="B116" s="16">
        <v>3579.6619999999994</v>
      </c>
      <c r="C116" s="5">
        <v>16221203.506432766</v>
      </c>
      <c r="D116" s="5">
        <v>516382.3</v>
      </c>
      <c r="E116" s="5">
        <f t="shared" si="8"/>
        <v>15704821.206432765</v>
      </c>
      <c r="F116" s="5">
        <f t="shared" si="9"/>
        <v>4387.235779923571</v>
      </c>
      <c r="H116" s="83">
        <f t="shared" si="7"/>
        <v>362378.1710883041</v>
      </c>
    </row>
    <row r="117" spans="1:8" ht="14.25">
      <c r="A117" s="25" t="s">
        <v>139</v>
      </c>
      <c r="B117" s="16">
        <v>5725.293000000001</v>
      </c>
      <c r="C117" s="5">
        <v>25898092.900145963</v>
      </c>
      <c r="D117" s="5">
        <v>779882.6</v>
      </c>
      <c r="E117" s="5">
        <f t="shared" si="8"/>
        <v>25118210.30014596</v>
      </c>
      <c r="F117" s="5">
        <f t="shared" si="9"/>
        <v>4387.235779923571</v>
      </c>
      <c r="H117" s="83">
        <f t="shared" si="7"/>
        <v>368103.4640883041</v>
      </c>
    </row>
    <row r="118" spans="1:8" ht="14.25">
      <c r="A118" s="25" t="s">
        <v>53</v>
      </c>
      <c r="B118" s="16">
        <v>4814.797</v>
      </c>
      <c r="C118" s="5">
        <v>22187707.424487196</v>
      </c>
      <c r="D118" s="5">
        <v>1052361.38</v>
      </c>
      <c r="E118" s="5">
        <f t="shared" si="8"/>
        <v>21135346.044487197</v>
      </c>
      <c r="F118" s="5">
        <f t="shared" si="9"/>
        <v>4389.665035615665</v>
      </c>
      <c r="H118" s="83">
        <f t="shared" si="7"/>
        <v>372918.2610883041</v>
      </c>
    </row>
    <row r="119" spans="1:8" ht="14.25">
      <c r="A119" s="25" t="s">
        <v>322</v>
      </c>
      <c r="B119" s="16">
        <v>12643.157000000001</v>
      </c>
      <c r="C119" s="5">
        <v>58327009.882699445</v>
      </c>
      <c r="D119" s="5">
        <v>2827785.6599999997</v>
      </c>
      <c r="E119" s="5">
        <f t="shared" si="8"/>
        <v>55499224.22269945</v>
      </c>
      <c r="F119" s="5">
        <f t="shared" si="9"/>
        <v>4389.665035615665</v>
      </c>
      <c r="H119" s="83">
        <f t="shared" si="7"/>
        <v>385561.4180883041</v>
      </c>
    </row>
    <row r="120" spans="1:8" ht="14.25">
      <c r="A120" s="25" t="s">
        <v>109</v>
      </c>
      <c r="B120" s="16">
        <v>5001.45</v>
      </c>
      <c r="C120" s="5">
        <v>22812860.09237997</v>
      </c>
      <c r="D120" s="5">
        <v>858169.8999999999</v>
      </c>
      <c r="E120" s="5">
        <f t="shared" si="8"/>
        <v>21954690.19237997</v>
      </c>
      <c r="F120" s="5">
        <f t="shared" si="9"/>
        <v>4389.665035615666</v>
      </c>
      <c r="H120" s="83">
        <f t="shared" si="7"/>
        <v>390562.8680883041</v>
      </c>
    </row>
    <row r="121" spans="1:8" ht="14.25">
      <c r="A121" s="25" t="s">
        <v>26</v>
      </c>
      <c r="B121" s="16">
        <v>8307.127</v>
      </c>
      <c r="C121" s="5">
        <v>37987505.25386856</v>
      </c>
      <c r="D121" s="5">
        <v>1501820.18</v>
      </c>
      <c r="E121" s="5">
        <f t="shared" si="8"/>
        <v>36485685.07386856</v>
      </c>
      <c r="F121" s="5">
        <f t="shared" si="9"/>
        <v>4392.09429130776</v>
      </c>
      <c r="H121" s="83">
        <f t="shared" si="7"/>
        <v>398869.9950883041</v>
      </c>
    </row>
    <row r="122" spans="1:8" ht="14.25">
      <c r="A122" s="25" t="s">
        <v>288</v>
      </c>
      <c r="B122" s="16">
        <v>174.35000000000002</v>
      </c>
      <c r="C122" s="5">
        <v>845189.2396895081</v>
      </c>
      <c r="D122" s="5">
        <v>79427.59999999999</v>
      </c>
      <c r="E122" s="5">
        <f t="shared" si="8"/>
        <v>765761.6396895081</v>
      </c>
      <c r="F122" s="5">
        <f t="shared" si="9"/>
        <v>4392.094291307761</v>
      </c>
      <c r="H122" s="83">
        <f t="shared" si="7"/>
        <v>399044.3450883041</v>
      </c>
    </row>
    <row r="123" spans="1:8" ht="14.25">
      <c r="A123" s="25" t="s">
        <v>293</v>
      </c>
      <c r="B123" s="16">
        <v>5456.206</v>
      </c>
      <c r="C123" s="5">
        <v>24951253.004281893</v>
      </c>
      <c r="D123" s="5">
        <v>973827.26</v>
      </c>
      <c r="E123" s="5">
        <f t="shared" si="8"/>
        <v>23977425.74428189</v>
      </c>
      <c r="F123" s="5">
        <f t="shared" si="9"/>
        <v>4394.523546999855</v>
      </c>
      <c r="H123" s="83">
        <f t="shared" si="7"/>
        <v>404500.5510883041</v>
      </c>
    </row>
    <row r="124" spans="1:8" ht="14.25">
      <c r="A124" s="25" t="s">
        <v>11</v>
      </c>
      <c r="B124" s="16">
        <v>8412.077</v>
      </c>
      <c r="C124" s="5">
        <v>37849162.841610484</v>
      </c>
      <c r="D124" s="5">
        <v>861657.2999999999</v>
      </c>
      <c r="E124" s="5">
        <f t="shared" si="8"/>
        <v>36987505.54161049</v>
      </c>
      <c r="F124" s="5">
        <f t="shared" si="9"/>
        <v>4396.95280269195</v>
      </c>
      <c r="H124" s="83">
        <f t="shared" si="7"/>
        <v>412912.6280883041</v>
      </c>
    </row>
    <row r="125" spans="1:8" ht="14.25">
      <c r="A125" s="25" t="s">
        <v>219</v>
      </c>
      <c r="B125" s="16">
        <v>60317.908</v>
      </c>
      <c r="C125" s="5">
        <v>274939916.1331152</v>
      </c>
      <c r="D125" s="5">
        <v>9724921.5</v>
      </c>
      <c r="E125" s="5">
        <f t="shared" si="8"/>
        <v>265214994.63311517</v>
      </c>
      <c r="F125" s="5">
        <f t="shared" si="9"/>
        <v>4396.95280269195</v>
      </c>
      <c r="H125" s="83">
        <f t="shared" si="7"/>
        <v>473230.53608830407</v>
      </c>
    </row>
    <row r="126" spans="1:8" ht="14.25">
      <c r="A126" s="25" t="s">
        <v>179</v>
      </c>
      <c r="B126" s="16">
        <v>168.05800000000005</v>
      </c>
      <c r="C126" s="5">
        <v>798832.309967906</v>
      </c>
      <c r="D126" s="5">
        <v>59480.96</v>
      </c>
      <c r="E126" s="5">
        <f t="shared" si="8"/>
        <v>739351.349967906</v>
      </c>
      <c r="F126" s="5">
        <f t="shared" si="9"/>
        <v>4399.382058384045</v>
      </c>
      <c r="H126" s="83">
        <f t="shared" si="7"/>
        <v>473398.5940883041</v>
      </c>
    </row>
    <row r="127" spans="1:8" ht="14.25">
      <c r="A127" s="25" t="s">
        <v>135</v>
      </c>
      <c r="B127" s="16">
        <v>2322.671</v>
      </c>
      <c r="C127" s="5">
        <v>10687272.184928928</v>
      </c>
      <c r="D127" s="5">
        <v>468955.06</v>
      </c>
      <c r="E127" s="5">
        <f t="shared" si="8"/>
        <v>10218317.124928927</v>
      </c>
      <c r="F127" s="5">
        <f t="shared" si="9"/>
        <v>4399.382058384045</v>
      </c>
      <c r="H127" s="83">
        <f t="shared" si="7"/>
        <v>475721.26508830406</v>
      </c>
    </row>
    <row r="128" spans="1:8" ht="14.25">
      <c r="A128" s="25" t="s">
        <v>252</v>
      </c>
      <c r="B128" s="16">
        <v>739.7439999999999</v>
      </c>
      <c r="C128" s="5">
        <v>3389925.4511076505</v>
      </c>
      <c r="D128" s="5">
        <v>134469.15999999997</v>
      </c>
      <c r="E128" s="5">
        <f t="shared" si="8"/>
        <v>3255456.2911076504</v>
      </c>
      <c r="F128" s="5">
        <f t="shared" si="9"/>
        <v>4400.787692914915</v>
      </c>
      <c r="H128" s="83">
        <f t="shared" si="7"/>
        <v>476461.00908830407</v>
      </c>
    </row>
    <row r="129" spans="1:8" ht="14.25">
      <c r="A129" s="25" t="s">
        <v>42</v>
      </c>
      <c r="B129" s="16">
        <v>2709.55</v>
      </c>
      <c r="C129" s="5">
        <v>12396951.246055005</v>
      </c>
      <c r="D129" s="5">
        <v>470023.39999999997</v>
      </c>
      <c r="E129" s="5">
        <f t="shared" si="8"/>
        <v>11926927.846055005</v>
      </c>
      <c r="F129" s="5">
        <f t="shared" si="9"/>
        <v>4401.81131407614</v>
      </c>
      <c r="H129" s="83">
        <f t="shared" si="7"/>
        <v>479170.55908830406</v>
      </c>
    </row>
    <row r="130" spans="1:8" ht="14.25">
      <c r="A130" s="25" t="s">
        <v>69</v>
      </c>
      <c r="B130" s="16">
        <v>1274.8000000000002</v>
      </c>
      <c r="C130" s="5">
        <v>5833934.018340547</v>
      </c>
      <c r="D130" s="5">
        <v>219408.13999999998</v>
      </c>
      <c r="E130" s="5">
        <f t="shared" si="8"/>
        <v>5614525.878340547</v>
      </c>
      <c r="F130" s="5">
        <f t="shared" si="9"/>
        <v>4404.240569768235</v>
      </c>
      <c r="H130" s="83">
        <f t="shared" si="7"/>
        <v>480445.35908830405</v>
      </c>
    </row>
    <row r="131" spans="1:8" ht="14.25">
      <c r="A131" s="25" t="s">
        <v>266</v>
      </c>
      <c r="B131" s="16">
        <v>1305.0679999999998</v>
      </c>
      <c r="C131" s="5">
        <v>5952465.55190629</v>
      </c>
      <c r="D131" s="5">
        <v>204632.11999999997</v>
      </c>
      <c r="E131" s="5">
        <f t="shared" si="8"/>
        <v>5747833.43190629</v>
      </c>
      <c r="F131" s="5">
        <f t="shared" si="9"/>
        <v>4404.240569768235</v>
      </c>
      <c r="H131" s="83">
        <f t="shared" si="7"/>
        <v>481750.4270883041</v>
      </c>
    </row>
    <row r="132" spans="1:8" ht="14.25">
      <c r="A132" s="25" t="s">
        <v>134</v>
      </c>
      <c r="B132" s="16">
        <v>12600.320000000002</v>
      </c>
      <c r="C132" s="5">
        <v>56934891.736062095</v>
      </c>
      <c r="D132" s="5">
        <v>1440051.2</v>
      </c>
      <c r="E132" s="5">
        <f aca="true" t="shared" si="10" ref="E132:E163">+C132-D132</f>
        <v>55494840.53606209</v>
      </c>
      <c r="F132" s="5">
        <f aca="true" t="shared" si="11" ref="F132:F163">+E132/B132</f>
        <v>4404.240569768235</v>
      </c>
      <c r="H132" s="83">
        <f t="shared" si="7"/>
        <v>494350.7470883041</v>
      </c>
    </row>
    <row r="133" spans="1:8" ht="14.25">
      <c r="A133" s="25" t="s">
        <v>68</v>
      </c>
      <c r="B133" s="16">
        <v>5919.125000000001</v>
      </c>
      <c r="C133" s="5">
        <v>27042019.27062788</v>
      </c>
      <c r="D133" s="5">
        <v>958389.7399999999</v>
      </c>
      <c r="E133" s="5">
        <f t="shared" si="10"/>
        <v>26083629.53062788</v>
      </c>
      <c r="F133" s="5">
        <f t="shared" si="11"/>
        <v>4406.66982546033</v>
      </c>
      <c r="H133" s="83">
        <f t="shared" si="7"/>
        <v>500269.8720883041</v>
      </c>
    </row>
    <row r="134" spans="1:8" ht="14.25">
      <c r="A134" s="25" t="s">
        <v>262</v>
      </c>
      <c r="B134" s="16">
        <v>529.28</v>
      </c>
      <c r="C134" s="5">
        <v>2446540.1816723556</v>
      </c>
      <c r="D134" s="5">
        <v>112892.22</v>
      </c>
      <c r="E134" s="5">
        <f t="shared" si="10"/>
        <v>2333647.9616723554</v>
      </c>
      <c r="F134" s="5">
        <f t="shared" si="11"/>
        <v>4409.099081152425</v>
      </c>
      <c r="H134" s="83">
        <f aca="true" t="shared" si="12" ref="H134:H197">+B134+H133</f>
        <v>500799.1520883041</v>
      </c>
    </row>
    <row r="135" spans="1:8" ht="14.25">
      <c r="A135" s="25" t="s">
        <v>57</v>
      </c>
      <c r="B135" s="16">
        <v>1097.097</v>
      </c>
      <c r="C135" s="5">
        <v>5048960.583767112</v>
      </c>
      <c r="D135" s="5">
        <v>209086.08000000002</v>
      </c>
      <c r="E135" s="5">
        <f t="shared" si="10"/>
        <v>4839874.503767112</v>
      </c>
      <c r="F135" s="5">
        <f t="shared" si="11"/>
        <v>4411.52833684452</v>
      </c>
      <c r="H135" s="83">
        <f t="shared" si="12"/>
        <v>501896.2490883041</v>
      </c>
    </row>
    <row r="136" spans="1:8" ht="14.25">
      <c r="A136" s="25" t="s">
        <v>108</v>
      </c>
      <c r="B136" s="16">
        <v>3746.7409999999995</v>
      </c>
      <c r="C136" s="5">
        <v>16868900.65231717</v>
      </c>
      <c r="D136" s="5">
        <v>340046.56</v>
      </c>
      <c r="E136" s="5">
        <f t="shared" si="10"/>
        <v>16528854.09231717</v>
      </c>
      <c r="F136" s="5">
        <f t="shared" si="11"/>
        <v>4411.52833684452</v>
      </c>
      <c r="H136" s="83">
        <f t="shared" si="12"/>
        <v>505642.9900883041</v>
      </c>
    </row>
    <row r="137" spans="1:8" ht="14.25">
      <c r="A137" s="25" t="s">
        <v>72</v>
      </c>
      <c r="B137" s="16">
        <v>7530.949000000001</v>
      </c>
      <c r="C137" s="5">
        <v>34628534.29683091</v>
      </c>
      <c r="D137" s="5">
        <v>1405539.38</v>
      </c>
      <c r="E137" s="5">
        <f t="shared" si="10"/>
        <v>33222994.91683091</v>
      </c>
      <c r="F137" s="5">
        <f t="shared" si="11"/>
        <v>4411.52833684452</v>
      </c>
      <c r="H137" s="83">
        <f t="shared" si="12"/>
        <v>513173.9390883041</v>
      </c>
    </row>
    <row r="138" spans="1:8" ht="14.25">
      <c r="A138" s="25" t="s">
        <v>148</v>
      </c>
      <c r="B138" s="16">
        <v>8091.277</v>
      </c>
      <c r="C138" s="5">
        <v>36980527.28675832</v>
      </c>
      <c r="D138" s="5">
        <v>1285629.52</v>
      </c>
      <c r="E138" s="5">
        <f t="shared" si="10"/>
        <v>35694897.766758315</v>
      </c>
      <c r="F138" s="5">
        <f t="shared" si="11"/>
        <v>4411.52833684452</v>
      </c>
      <c r="H138" s="83">
        <f t="shared" si="12"/>
        <v>521265.2160883041</v>
      </c>
    </row>
    <row r="139" spans="1:8" ht="14.25">
      <c r="A139" s="25" t="s">
        <v>144</v>
      </c>
      <c r="B139" s="16">
        <v>1092.8899999999999</v>
      </c>
      <c r="C139" s="5">
        <v>4998951.264054007</v>
      </c>
      <c r="D139" s="5">
        <v>177636.05999999997</v>
      </c>
      <c r="E139" s="5">
        <f t="shared" si="10"/>
        <v>4821315.204054007</v>
      </c>
      <c r="F139" s="5">
        <f t="shared" si="11"/>
        <v>4411.528336844521</v>
      </c>
      <c r="H139" s="83">
        <f t="shared" si="12"/>
        <v>522358.10608830414</v>
      </c>
    </row>
    <row r="140" spans="1:8" ht="14.25">
      <c r="A140" s="25" t="s">
        <v>81</v>
      </c>
      <c r="B140" s="16">
        <v>589.679</v>
      </c>
      <c r="C140" s="5">
        <v>2700318.4392093983</v>
      </c>
      <c r="D140" s="5">
        <v>97500.34</v>
      </c>
      <c r="E140" s="5">
        <f t="shared" si="10"/>
        <v>2602818.0992093985</v>
      </c>
      <c r="F140" s="5">
        <f t="shared" si="11"/>
        <v>4413.957592536615</v>
      </c>
      <c r="H140" s="83">
        <f t="shared" si="12"/>
        <v>522947.78508830414</v>
      </c>
    </row>
    <row r="141" spans="1:8" ht="14.25">
      <c r="A141" s="25" t="s">
        <v>171</v>
      </c>
      <c r="B141" s="16">
        <v>3328.7749999999996</v>
      </c>
      <c r="C141" s="5">
        <v>15175876.710712522</v>
      </c>
      <c r="D141" s="5">
        <v>474718.57999999996</v>
      </c>
      <c r="E141" s="5">
        <f t="shared" si="10"/>
        <v>14701158.130712522</v>
      </c>
      <c r="F141" s="5">
        <f t="shared" si="11"/>
        <v>4416.38684822871</v>
      </c>
      <c r="H141" s="83">
        <f t="shared" si="12"/>
        <v>526276.5600883041</v>
      </c>
    </row>
    <row r="142" spans="1:8" ht="14.25">
      <c r="A142" s="25" t="s">
        <v>78</v>
      </c>
      <c r="B142" s="16">
        <v>511.13100000000003</v>
      </c>
      <c r="C142" s="5">
        <v>2401746.554013145</v>
      </c>
      <c r="D142" s="5">
        <v>143152.65999999997</v>
      </c>
      <c r="E142" s="5">
        <f t="shared" si="10"/>
        <v>2258593.894013145</v>
      </c>
      <c r="F142" s="5">
        <f t="shared" si="11"/>
        <v>4418.816103920804</v>
      </c>
      <c r="H142" s="83">
        <f t="shared" si="12"/>
        <v>526787.6910883042</v>
      </c>
    </row>
    <row r="143" spans="1:8" ht="14.25">
      <c r="A143" s="25" t="s">
        <v>90</v>
      </c>
      <c r="B143" s="16">
        <v>1225.568</v>
      </c>
      <c r="C143" s="5">
        <v>5698513.194850013</v>
      </c>
      <c r="D143" s="5">
        <v>282953.58</v>
      </c>
      <c r="E143" s="5">
        <f t="shared" si="10"/>
        <v>5415559.614850013</v>
      </c>
      <c r="F143" s="5">
        <f t="shared" si="11"/>
        <v>4418.816103920804</v>
      </c>
      <c r="H143" s="83">
        <f t="shared" si="12"/>
        <v>528013.2590883041</v>
      </c>
    </row>
    <row r="144" spans="1:8" ht="14.25">
      <c r="A144" s="25" t="s">
        <v>59</v>
      </c>
      <c r="B144" s="16">
        <v>750.4680000000001</v>
      </c>
      <c r="C144" s="5">
        <v>3512992.923877239</v>
      </c>
      <c r="D144" s="5">
        <v>196812.84</v>
      </c>
      <c r="E144" s="5">
        <f t="shared" si="10"/>
        <v>3316180.0838772394</v>
      </c>
      <c r="F144" s="5">
        <f t="shared" si="11"/>
        <v>4418.816103920805</v>
      </c>
      <c r="H144" s="83">
        <f t="shared" si="12"/>
        <v>528763.7270883041</v>
      </c>
    </row>
    <row r="145" spans="1:8" ht="14.25">
      <c r="A145" s="25" t="s">
        <v>267</v>
      </c>
      <c r="B145" s="16">
        <v>2372.442</v>
      </c>
      <c r="C145" s="5">
        <v>10774258.548640106</v>
      </c>
      <c r="D145" s="5">
        <v>285232.64</v>
      </c>
      <c r="E145" s="5">
        <f t="shared" si="10"/>
        <v>10489025.908640105</v>
      </c>
      <c r="F145" s="5">
        <f t="shared" si="11"/>
        <v>4421.193819971197</v>
      </c>
      <c r="H145" s="83">
        <f t="shared" si="12"/>
        <v>531136.1690883042</v>
      </c>
    </row>
    <row r="146" spans="1:8" ht="14.25">
      <c r="A146" s="25" t="s">
        <v>102</v>
      </c>
      <c r="B146" s="16">
        <v>28.46</v>
      </c>
      <c r="C146" s="5">
        <v>127107.54293458314</v>
      </c>
      <c r="D146" s="5">
        <v>1278.8999999999999</v>
      </c>
      <c r="E146" s="5">
        <f t="shared" si="10"/>
        <v>125828.64293458314</v>
      </c>
      <c r="F146" s="5">
        <f t="shared" si="11"/>
        <v>4421.2453596129</v>
      </c>
      <c r="H146" s="83">
        <f t="shared" si="12"/>
        <v>531164.6290883041</v>
      </c>
    </row>
    <row r="147" spans="1:8" ht="14.25">
      <c r="A147" s="25" t="s">
        <v>220</v>
      </c>
      <c r="B147" s="16">
        <v>4161.284</v>
      </c>
      <c r="C147" s="5">
        <v>18946846.530701157</v>
      </c>
      <c r="D147" s="5">
        <v>543811.24</v>
      </c>
      <c r="E147" s="5">
        <f t="shared" si="10"/>
        <v>18403035.29070116</v>
      </c>
      <c r="F147" s="5">
        <f t="shared" si="11"/>
        <v>4422.441556668846</v>
      </c>
      <c r="H147" s="83">
        <f t="shared" si="12"/>
        <v>535325.9130883041</v>
      </c>
    </row>
    <row r="148" spans="1:8" ht="14.25">
      <c r="A148" s="25" t="s">
        <v>36</v>
      </c>
      <c r="B148" s="16">
        <v>2687</v>
      </c>
      <c r="C148" s="5">
        <v>12320864.541369181</v>
      </c>
      <c r="D148" s="5">
        <v>427923.43999999994</v>
      </c>
      <c r="E148" s="5">
        <f t="shared" si="10"/>
        <v>11892941.101369182</v>
      </c>
      <c r="F148" s="5">
        <f t="shared" si="11"/>
        <v>4426.10387099709</v>
      </c>
      <c r="H148" s="83">
        <f t="shared" si="12"/>
        <v>538012.9130883041</v>
      </c>
    </row>
    <row r="149" spans="1:8" ht="14.25">
      <c r="A149" s="25" t="s">
        <v>41</v>
      </c>
      <c r="B149" s="16">
        <v>3154.057</v>
      </c>
      <c r="C149" s="5">
        <v>14763630.127965912</v>
      </c>
      <c r="D149" s="5">
        <v>795784.22</v>
      </c>
      <c r="E149" s="5">
        <f t="shared" si="10"/>
        <v>13967845.907965912</v>
      </c>
      <c r="F149" s="5">
        <f t="shared" si="11"/>
        <v>4428.533126689185</v>
      </c>
      <c r="H149" s="83">
        <f t="shared" si="12"/>
        <v>541166.9700883041</v>
      </c>
    </row>
    <row r="150" spans="1:8" ht="14.25">
      <c r="A150" s="25" t="s">
        <v>318</v>
      </c>
      <c r="B150" s="16">
        <v>613.129</v>
      </c>
      <c r="C150" s="5">
        <v>2846932.7356491727</v>
      </c>
      <c r="D150" s="5">
        <v>131033.97999999998</v>
      </c>
      <c r="E150" s="5">
        <f t="shared" si="10"/>
        <v>2715898.7556491727</v>
      </c>
      <c r="F150" s="5">
        <f t="shared" si="11"/>
        <v>4429.571518635023</v>
      </c>
      <c r="H150" s="83">
        <f t="shared" si="12"/>
        <v>541780.0990883041</v>
      </c>
    </row>
    <row r="151" spans="1:8" ht="14.25">
      <c r="A151" s="25" t="s">
        <v>257</v>
      </c>
      <c r="B151" s="16">
        <v>2915.55</v>
      </c>
      <c r="C151" s="5">
        <v>13196253.730384829</v>
      </c>
      <c r="D151" s="5">
        <v>270478.74</v>
      </c>
      <c r="E151" s="5">
        <f t="shared" si="10"/>
        <v>12925774.990384828</v>
      </c>
      <c r="F151" s="5">
        <f t="shared" si="11"/>
        <v>4433.391638073374</v>
      </c>
      <c r="H151" s="83">
        <f t="shared" si="12"/>
        <v>544695.6490883041</v>
      </c>
    </row>
    <row r="152" spans="1:8" ht="14.25">
      <c r="A152" s="25" t="s">
        <v>4</v>
      </c>
      <c r="B152" s="16">
        <v>584.6500000000001</v>
      </c>
      <c r="C152" s="5">
        <v>2739481.3811995992</v>
      </c>
      <c r="D152" s="5">
        <v>147498.96</v>
      </c>
      <c r="E152" s="5">
        <f t="shared" si="10"/>
        <v>2591982.4211995993</v>
      </c>
      <c r="F152" s="5">
        <f t="shared" si="11"/>
        <v>4433.391638073375</v>
      </c>
      <c r="H152" s="83">
        <f t="shared" si="12"/>
        <v>545280.2990883042</v>
      </c>
    </row>
    <row r="153" spans="1:8" ht="14.25">
      <c r="A153" s="25" t="s">
        <v>52</v>
      </c>
      <c r="B153" s="16">
        <v>1344.8190000000002</v>
      </c>
      <c r="C153" s="5">
        <v>6182910.869322198</v>
      </c>
      <c r="D153" s="5">
        <v>220801.55999999997</v>
      </c>
      <c r="E153" s="5">
        <f t="shared" si="10"/>
        <v>5962109.309322199</v>
      </c>
      <c r="F153" s="5">
        <f t="shared" si="11"/>
        <v>4433.391638073375</v>
      </c>
      <c r="H153" s="83">
        <f t="shared" si="12"/>
        <v>546625.1180883042</v>
      </c>
    </row>
    <row r="154" spans="1:8" ht="14.25">
      <c r="A154" s="25" t="s">
        <v>149</v>
      </c>
      <c r="B154" s="16">
        <v>9002.346000000001</v>
      </c>
      <c r="C154" s="5">
        <v>41215492.88049414</v>
      </c>
      <c r="D154" s="5">
        <v>1217091.4</v>
      </c>
      <c r="E154" s="5">
        <f t="shared" si="10"/>
        <v>39998401.48049414</v>
      </c>
      <c r="F154" s="5">
        <f t="shared" si="11"/>
        <v>4443.108660841755</v>
      </c>
      <c r="H154" s="83">
        <f t="shared" si="12"/>
        <v>555627.4640883042</v>
      </c>
    </row>
    <row r="155" spans="1:8" ht="14.25">
      <c r="A155" s="25" t="s">
        <v>130</v>
      </c>
      <c r="B155" s="16">
        <v>32.796</v>
      </c>
      <c r="C155" s="5">
        <v>148921.36151064417</v>
      </c>
      <c r="D155" s="5">
        <v>3125.5</v>
      </c>
      <c r="E155" s="5">
        <f t="shared" si="10"/>
        <v>145795.86151064417</v>
      </c>
      <c r="F155" s="5">
        <f t="shared" si="11"/>
        <v>4445.537916533851</v>
      </c>
      <c r="H155" s="83">
        <f t="shared" si="12"/>
        <v>555660.2600883042</v>
      </c>
    </row>
    <row r="156" spans="1:8" ht="14.25">
      <c r="A156" s="25" t="s">
        <v>133</v>
      </c>
      <c r="B156" s="16">
        <v>20738.308</v>
      </c>
      <c r="C156" s="5">
        <v>94583138.58426411</v>
      </c>
      <c r="D156" s="5">
        <v>2289446.7399999998</v>
      </c>
      <c r="E156" s="5">
        <f t="shared" si="10"/>
        <v>92293691.84426412</v>
      </c>
      <c r="F156" s="5">
        <f t="shared" si="11"/>
        <v>4450.39642791804</v>
      </c>
      <c r="H156" s="83">
        <f t="shared" si="12"/>
        <v>576398.5680883041</v>
      </c>
    </row>
    <row r="157" spans="1:8" ht="14.25">
      <c r="A157" s="25" t="s">
        <v>277</v>
      </c>
      <c r="B157" s="16">
        <v>12388.369</v>
      </c>
      <c r="C157" s="5">
        <v>57088144.914947174</v>
      </c>
      <c r="D157" s="5">
        <v>1930471.6199999999</v>
      </c>
      <c r="E157" s="5">
        <f t="shared" si="10"/>
        <v>55157673.29494718</v>
      </c>
      <c r="F157" s="5">
        <f t="shared" si="11"/>
        <v>4452.375715878917</v>
      </c>
      <c r="H157" s="83">
        <f t="shared" si="12"/>
        <v>588786.9370883041</v>
      </c>
    </row>
    <row r="158" spans="1:8" ht="14.25">
      <c r="A158" s="25" t="s">
        <v>83</v>
      </c>
      <c r="B158" s="16">
        <v>1197.591</v>
      </c>
      <c r="C158" s="5">
        <v>5575249.432524372</v>
      </c>
      <c r="D158" s="5">
        <v>239077.3</v>
      </c>
      <c r="E158" s="5">
        <f t="shared" si="10"/>
        <v>5336172.132524372</v>
      </c>
      <c r="F158" s="5">
        <f t="shared" si="11"/>
        <v>4455.755038677122</v>
      </c>
      <c r="H158" s="83">
        <f t="shared" si="12"/>
        <v>589984.5280883041</v>
      </c>
    </row>
    <row r="159" spans="1:8" ht="14.25">
      <c r="A159" s="25" t="s">
        <v>126</v>
      </c>
      <c r="B159" s="16">
        <v>592.1679999999999</v>
      </c>
      <c r="C159" s="5">
        <v>2692345.0743813994</v>
      </c>
      <c r="D159" s="5">
        <v>52647.13999999999</v>
      </c>
      <c r="E159" s="5">
        <f t="shared" si="10"/>
        <v>2639697.9343813993</v>
      </c>
      <c r="F159" s="5">
        <f t="shared" si="11"/>
        <v>4457.6841949943255</v>
      </c>
      <c r="H159" s="83">
        <f t="shared" si="12"/>
        <v>590576.696088304</v>
      </c>
    </row>
    <row r="160" spans="1:8" ht="14.25">
      <c r="A160" s="25" t="s">
        <v>127</v>
      </c>
      <c r="B160" s="16">
        <v>1286.6499999999999</v>
      </c>
      <c r="C160" s="5">
        <v>5885494.511325682</v>
      </c>
      <c r="D160" s="5">
        <v>146889.54</v>
      </c>
      <c r="E160" s="5">
        <f t="shared" si="10"/>
        <v>5738604.971325682</v>
      </c>
      <c r="F160" s="5">
        <f t="shared" si="11"/>
        <v>4460.11345068642</v>
      </c>
      <c r="H160" s="83">
        <f t="shared" si="12"/>
        <v>591863.3460883041</v>
      </c>
    </row>
    <row r="161" spans="1:8" ht="14.25">
      <c r="A161" s="25" t="s">
        <v>73</v>
      </c>
      <c r="B161" s="16">
        <v>1179.1941428571427</v>
      </c>
      <c r="C161" s="5">
        <v>5549808.881611407</v>
      </c>
      <c r="D161" s="5">
        <v>287604.66</v>
      </c>
      <c r="E161" s="5">
        <f t="shared" si="10"/>
        <v>5262204.221611407</v>
      </c>
      <c r="F161" s="5">
        <f t="shared" si="11"/>
        <v>4462.542706378515</v>
      </c>
      <c r="H161" s="83">
        <f t="shared" si="12"/>
        <v>593042.5402311612</v>
      </c>
    </row>
    <row r="162" spans="1:8" ht="14.25">
      <c r="A162" s="25" t="s">
        <v>146</v>
      </c>
      <c r="B162" s="16">
        <v>285.37800000000004</v>
      </c>
      <c r="C162" s="5">
        <v>1349032.2485917867</v>
      </c>
      <c r="D162" s="5">
        <v>74827.48</v>
      </c>
      <c r="E162" s="5">
        <f t="shared" si="10"/>
        <v>1274204.7685917867</v>
      </c>
      <c r="F162" s="5">
        <f t="shared" si="11"/>
        <v>4464.97196207061</v>
      </c>
      <c r="H162" s="83">
        <f t="shared" si="12"/>
        <v>593327.9182311612</v>
      </c>
    </row>
    <row r="163" spans="1:8" ht="14.25">
      <c r="A163" s="25" t="s">
        <v>337</v>
      </c>
      <c r="B163" s="16">
        <v>721.7834616795012</v>
      </c>
      <c r="C163" s="5">
        <v>3416540.7317471993</v>
      </c>
      <c r="D163" s="5">
        <v>179770.63999999998</v>
      </c>
      <c r="E163" s="5">
        <f t="shared" si="10"/>
        <v>3236770.091747199</v>
      </c>
      <c r="F163" s="5">
        <f t="shared" si="11"/>
        <v>4484.40600760737</v>
      </c>
      <c r="H163" s="83">
        <f t="shared" si="12"/>
        <v>594049.7016928407</v>
      </c>
    </row>
    <row r="164" spans="1:8" ht="14.25">
      <c r="A164" s="25" t="s">
        <v>338</v>
      </c>
      <c r="B164" s="16">
        <v>1130.8</v>
      </c>
      <c r="C164" s="5">
        <v>5383225.440412277</v>
      </c>
      <c r="D164" s="5">
        <v>304018.11999999994</v>
      </c>
      <c r="E164" s="5">
        <f aca="true" t="shared" si="13" ref="E164:E195">+C164-D164</f>
        <v>5079207.320412277</v>
      </c>
      <c r="F164" s="5">
        <f aca="true" t="shared" si="14" ref="F164:F195">+E164/B164</f>
        <v>4491.693774683656</v>
      </c>
      <c r="H164" s="83">
        <f t="shared" si="12"/>
        <v>595180.5016928407</v>
      </c>
    </row>
    <row r="165" spans="1:8" ht="14.25">
      <c r="A165" s="25" t="s">
        <v>162</v>
      </c>
      <c r="B165" s="16">
        <v>723.278</v>
      </c>
      <c r="C165" s="5">
        <v>3376974.440479869</v>
      </c>
      <c r="D165" s="5">
        <v>123615.65999999999</v>
      </c>
      <c r="E165" s="5">
        <f t="shared" si="13"/>
        <v>3253358.780479869</v>
      </c>
      <c r="F165" s="5">
        <f t="shared" si="14"/>
        <v>4498.075125304335</v>
      </c>
      <c r="H165" s="83">
        <f t="shared" si="12"/>
        <v>595903.7796928408</v>
      </c>
    </row>
    <row r="166" spans="1:8" ht="14.25">
      <c r="A166" s="25" t="s">
        <v>330</v>
      </c>
      <c r="B166" s="16">
        <v>1053.121</v>
      </c>
      <c r="C166" s="5">
        <v>4861438.580307702</v>
      </c>
      <c r="D166" s="5">
        <v>121298.09999999999</v>
      </c>
      <c r="E166" s="5">
        <f t="shared" si="13"/>
        <v>4740140.480307702</v>
      </c>
      <c r="F166" s="5">
        <f t="shared" si="14"/>
        <v>4501.040697420051</v>
      </c>
      <c r="H166" s="83">
        <f t="shared" si="12"/>
        <v>596956.9006928408</v>
      </c>
    </row>
    <row r="167" spans="1:8" ht="14.25">
      <c r="A167" s="25" t="s">
        <v>105</v>
      </c>
      <c r="B167" s="16">
        <v>183.625</v>
      </c>
      <c r="C167" s="5">
        <v>1069689.4002525236</v>
      </c>
      <c r="D167" s="5">
        <v>240900.8</v>
      </c>
      <c r="E167" s="5">
        <f t="shared" si="13"/>
        <v>828788.6002525236</v>
      </c>
      <c r="F167" s="5">
        <f t="shared" si="14"/>
        <v>4513.48454868631</v>
      </c>
      <c r="H167" s="83">
        <f t="shared" si="12"/>
        <v>597140.5256928408</v>
      </c>
    </row>
    <row r="168" spans="1:8" ht="14.25">
      <c r="A168" s="25" t="s">
        <v>14</v>
      </c>
      <c r="B168" s="16">
        <v>7799.5</v>
      </c>
      <c r="C168" s="5">
        <v>36320829.18890485</v>
      </c>
      <c r="D168" s="5">
        <v>968438.1</v>
      </c>
      <c r="E168" s="5">
        <f t="shared" si="13"/>
        <v>35352391.08890485</v>
      </c>
      <c r="F168" s="5">
        <f t="shared" si="14"/>
        <v>4532.648386294615</v>
      </c>
      <c r="H168" s="83">
        <f t="shared" si="12"/>
        <v>604940.0256928408</v>
      </c>
    </row>
    <row r="169" spans="1:8" ht="14.25">
      <c r="A169" s="25" t="s">
        <v>243</v>
      </c>
      <c r="B169" s="16">
        <v>1024.063</v>
      </c>
      <c r="C169" s="5">
        <v>4989295.430000001</v>
      </c>
      <c r="D169" s="5">
        <v>325917.89999999997</v>
      </c>
      <c r="E169" s="5">
        <f t="shared" si="13"/>
        <v>4663377.53</v>
      </c>
      <c r="F169" s="5">
        <f t="shared" si="14"/>
        <v>4553.799453744545</v>
      </c>
      <c r="H169" s="83">
        <f t="shared" si="12"/>
        <v>605964.0886928408</v>
      </c>
    </row>
    <row r="170" spans="1:8" ht="14.25">
      <c r="A170" s="25" t="s">
        <v>325</v>
      </c>
      <c r="B170" s="16">
        <v>864.2750000000001</v>
      </c>
      <c r="C170" s="5">
        <v>4070893.1769703254</v>
      </c>
      <c r="D170" s="5">
        <v>113399.29999999999</v>
      </c>
      <c r="E170" s="5">
        <f t="shared" si="13"/>
        <v>3957493.8769703256</v>
      </c>
      <c r="F170" s="5">
        <f t="shared" si="14"/>
        <v>4578.975299494172</v>
      </c>
      <c r="H170" s="83">
        <f t="shared" si="12"/>
        <v>606828.3636928408</v>
      </c>
    </row>
    <row r="171" spans="1:8" ht="14.25">
      <c r="A171" s="25" t="s">
        <v>97</v>
      </c>
      <c r="B171" s="16">
        <v>30.32</v>
      </c>
      <c r="C171" s="5">
        <v>141076.23642144396</v>
      </c>
      <c r="D171" s="5">
        <v>2236.5</v>
      </c>
      <c r="E171" s="5">
        <f t="shared" si="13"/>
        <v>138839.73642144396</v>
      </c>
      <c r="F171" s="5">
        <f t="shared" si="14"/>
        <v>4579.146979599075</v>
      </c>
      <c r="H171" s="83">
        <f t="shared" si="12"/>
        <v>606858.6836928407</v>
      </c>
    </row>
    <row r="172" spans="1:8" ht="14.25">
      <c r="A172" s="25" t="s">
        <v>114</v>
      </c>
      <c r="B172" s="16">
        <v>375.425</v>
      </c>
      <c r="C172" s="5">
        <v>1781697.1644600662</v>
      </c>
      <c r="D172" s="5">
        <v>61285.97999999999</v>
      </c>
      <c r="E172" s="5">
        <f t="shared" si="13"/>
        <v>1720411.1844600663</v>
      </c>
      <c r="F172" s="5">
        <f t="shared" si="14"/>
        <v>4582.569579703179</v>
      </c>
      <c r="H172" s="83">
        <f t="shared" si="12"/>
        <v>607234.1086928408</v>
      </c>
    </row>
    <row r="173" spans="1:8" ht="14.25">
      <c r="A173" s="28" t="s">
        <v>91</v>
      </c>
      <c r="B173" s="16">
        <v>369.20000000000005</v>
      </c>
      <c r="C173" s="5">
        <v>1752540.2440332975</v>
      </c>
      <c r="D173" s="5">
        <v>58363.34</v>
      </c>
      <c r="E173" s="5">
        <f t="shared" si="13"/>
        <v>1694176.9040332974</v>
      </c>
      <c r="F173" s="5">
        <f t="shared" si="14"/>
        <v>4588.778179938508</v>
      </c>
      <c r="H173" s="83">
        <f t="shared" si="12"/>
        <v>607603.3086928407</v>
      </c>
    </row>
    <row r="174" spans="1:8" ht="14.25">
      <c r="A174" s="25" t="s">
        <v>265</v>
      </c>
      <c r="B174" s="16">
        <v>26.729</v>
      </c>
      <c r="C174" s="5">
        <v>128771.0330716803</v>
      </c>
      <c r="D174" s="5">
        <v>5831</v>
      </c>
      <c r="E174" s="5">
        <f t="shared" si="13"/>
        <v>122940.0330716803</v>
      </c>
      <c r="F174" s="5">
        <f t="shared" si="14"/>
        <v>4599.499909150372</v>
      </c>
      <c r="H174" s="83">
        <f t="shared" si="12"/>
        <v>607630.0376928408</v>
      </c>
    </row>
    <row r="175" spans="1:8" ht="14.25">
      <c r="A175" s="25" t="s">
        <v>132</v>
      </c>
      <c r="B175" s="16">
        <v>1461.0870000000002</v>
      </c>
      <c r="C175" s="5">
        <v>7025772.856218415</v>
      </c>
      <c r="D175" s="5">
        <v>297687.18</v>
      </c>
      <c r="E175" s="5">
        <f t="shared" si="13"/>
        <v>6728085.676218416</v>
      </c>
      <c r="F175" s="5">
        <f t="shared" si="14"/>
        <v>4604.8494553838445</v>
      </c>
      <c r="H175" s="83">
        <f t="shared" si="12"/>
        <v>609091.1246928409</v>
      </c>
    </row>
    <row r="176" spans="1:8" ht="14.25">
      <c r="A176" s="25" t="s">
        <v>145</v>
      </c>
      <c r="B176" s="16">
        <v>399.27799999999996</v>
      </c>
      <c r="C176" s="5">
        <v>1899477.7178990736</v>
      </c>
      <c r="D176" s="5">
        <v>58390.92</v>
      </c>
      <c r="E176" s="5">
        <f t="shared" si="13"/>
        <v>1841086.7978990737</v>
      </c>
      <c r="F176" s="5">
        <f t="shared" si="14"/>
        <v>4611.039921806546</v>
      </c>
      <c r="H176" s="83">
        <f t="shared" si="12"/>
        <v>609490.4026928409</v>
      </c>
    </row>
    <row r="177" spans="1:8" ht="14.25">
      <c r="A177" s="25" t="s">
        <v>76</v>
      </c>
      <c r="B177" s="16">
        <v>226.59600000000003</v>
      </c>
      <c r="C177" s="5">
        <v>1098973.0579560455</v>
      </c>
      <c r="D177" s="5">
        <v>42532.979999999996</v>
      </c>
      <c r="E177" s="5">
        <f t="shared" si="13"/>
        <v>1056440.0779560455</v>
      </c>
      <c r="F177" s="5">
        <f t="shared" si="14"/>
        <v>4662.218565005761</v>
      </c>
      <c r="H177" s="83">
        <f t="shared" si="12"/>
        <v>609716.9986928409</v>
      </c>
    </row>
    <row r="178" spans="1:8" ht="14.25">
      <c r="A178" s="25" t="s">
        <v>119</v>
      </c>
      <c r="B178" s="16">
        <v>73.7</v>
      </c>
      <c r="C178" s="5">
        <v>344690.83600429544</v>
      </c>
      <c r="D178" s="5">
        <v>0</v>
      </c>
      <c r="E178" s="5">
        <f t="shared" si="13"/>
        <v>344690.83600429544</v>
      </c>
      <c r="F178" s="5">
        <f t="shared" si="14"/>
        <v>4676.944857588812</v>
      </c>
      <c r="H178" s="83">
        <f t="shared" si="12"/>
        <v>609790.6986928409</v>
      </c>
    </row>
    <row r="179" spans="1:8" ht="14.25">
      <c r="A179" s="25" t="s">
        <v>283</v>
      </c>
      <c r="B179" s="16">
        <v>2742.8250000000003</v>
      </c>
      <c r="C179" s="5">
        <v>13297846.589573845</v>
      </c>
      <c r="D179" s="5">
        <v>447440.42</v>
      </c>
      <c r="E179" s="5">
        <f t="shared" si="13"/>
        <v>12850406.169573845</v>
      </c>
      <c r="F179" s="5">
        <f t="shared" si="14"/>
        <v>4685.098819492255</v>
      </c>
      <c r="H179" s="83">
        <f t="shared" si="12"/>
        <v>612533.5236928408</v>
      </c>
    </row>
    <row r="180" spans="1:8" ht="14.25">
      <c r="A180" s="25" t="s">
        <v>247</v>
      </c>
      <c r="B180" s="16">
        <v>256.384</v>
      </c>
      <c r="C180" s="5">
        <v>1245471.6090166208</v>
      </c>
      <c r="D180" s="5">
        <v>43563.939999999995</v>
      </c>
      <c r="E180" s="5">
        <f t="shared" si="13"/>
        <v>1201907.6690166208</v>
      </c>
      <c r="F180" s="5">
        <f t="shared" si="14"/>
        <v>4687.919952167923</v>
      </c>
      <c r="H180" s="83">
        <f t="shared" si="12"/>
        <v>612789.9076928408</v>
      </c>
    </row>
    <row r="181" spans="1:8" ht="14.25">
      <c r="A181" s="25" t="s">
        <v>87</v>
      </c>
      <c r="B181" s="16">
        <v>284.09999999999997</v>
      </c>
      <c r="C181" s="5">
        <v>1411277.2991482185</v>
      </c>
      <c r="D181" s="5">
        <v>77575.26</v>
      </c>
      <c r="E181" s="5">
        <f t="shared" si="13"/>
        <v>1333702.0391482185</v>
      </c>
      <c r="F181" s="5">
        <f t="shared" si="14"/>
        <v>4694.480954411189</v>
      </c>
      <c r="H181" s="83">
        <f t="shared" si="12"/>
        <v>613074.0076928408</v>
      </c>
    </row>
    <row r="182" spans="1:8" ht="14.25">
      <c r="A182" s="25" t="s">
        <v>166</v>
      </c>
      <c r="B182" s="16">
        <v>877.0249999999999</v>
      </c>
      <c r="C182" s="5">
        <v>4338599.116604124</v>
      </c>
      <c r="D182" s="5">
        <v>203024.78</v>
      </c>
      <c r="E182" s="5">
        <f t="shared" si="13"/>
        <v>4135574.3366041244</v>
      </c>
      <c r="F182" s="5">
        <f t="shared" si="14"/>
        <v>4715.457753888572</v>
      </c>
      <c r="H182" s="83">
        <f t="shared" si="12"/>
        <v>613951.0326928408</v>
      </c>
    </row>
    <row r="183" spans="1:8" ht="14.25">
      <c r="A183" s="25" t="s">
        <v>234</v>
      </c>
      <c r="B183" s="16">
        <v>277.977</v>
      </c>
      <c r="C183" s="5">
        <v>1353315.286640723</v>
      </c>
      <c r="D183" s="5">
        <v>36545.6</v>
      </c>
      <c r="E183" s="5">
        <f t="shared" si="13"/>
        <v>1316769.686640723</v>
      </c>
      <c r="F183" s="5">
        <f t="shared" si="14"/>
        <v>4736.973514502002</v>
      </c>
      <c r="H183" s="83">
        <f t="shared" si="12"/>
        <v>614229.0096928407</v>
      </c>
    </row>
    <row r="184" spans="1:8" ht="14.25">
      <c r="A184" s="25" t="s">
        <v>136</v>
      </c>
      <c r="B184" s="16">
        <v>444.015</v>
      </c>
      <c r="C184" s="5">
        <v>2222034.7719639107</v>
      </c>
      <c r="D184" s="5">
        <v>112748.44</v>
      </c>
      <c r="E184" s="5">
        <f t="shared" si="13"/>
        <v>2109286.3319639107</v>
      </c>
      <c r="F184" s="5">
        <f t="shared" si="14"/>
        <v>4750.484402472688</v>
      </c>
      <c r="H184" s="83">
        <f t="shared" si="12"/>
        <v>614673.0246928408</v>
      </c>
    </row>
    <row r="185" spans="1:8" ht="14.25">
      <c r="A185" s="25" t="s">
        <v>56</v>
      </c>
      <c r="B185" s="16">
        <v>1138.956</v>
      </c>
      <c r="C185" s="5">
        <v>5729537.844543613</v>
      </c>
      <c r="D185" s="5">
        <v>289871.95999999996</v>
      </c>
      <c r="E185" s="5">
        <f t="shared" si="13"/>
        <v>5439665.884543613</v>
      </c>
      <c r="F185" s="5">
        <f t="shared" si="14"/>
        <v>4776.010561025722</v>
      </c>
      <c r="H185" s="83">
        <f t="shared" si="12"/>
        <v>615811.9806928408</v>
      </c>
    </row>
    <row r="186" spans="1:8" ht="14.25">
      <c r="A186" s="25" t="s">
        <v>180</v>
      </c>
      <c r="B186" s="16">
        <v>58.525000000000006</v>
      </c>
      <c r="C186" s="5">
        <v>305216.3245477645</v>
      </c>
      <c r="D186" s="5">
        <v>24784.899999999998</v>
      </c>
      <c r="E186" s="5">
        <f t="shared" si="13"/>
        <v>280431.4245477645</v>
      </c>
      <c r="F186" s="5">
        <f t="shared" si="14"/>
        <v>4791.651850453045</v>
      </c>
      <c r="H186" s="83">
        <f t="shared" si="12"/>
        <v>615870.5056928408</v>
      </c>
    </row>
    <row r="187" spans="1:8" ht="14.25">
      <c r="A187" s="25" t="s">
        <v>327</v>
      </c>
      <c r="B187" s="16">
        <v>486.41599999999994</v>
      </c>
      <c r="C187" s="5">
        <v>2470593.3864987013</v>
      </c>
      <c r="D187" s="5">
        <v>126503.72</v>
      </c>
      <c r="E187" s="5">
        <f t="shared" si="13"/>
        <v>2344089.666498701</v>
      </c>
      <c r="F187" s="5">
        <f t="shared" si="14"/>
        <v>4819.104771427546</v>
      </c>
      <c r="H187" s="83">
        <f t="shared" si="12"/>
        <v>616356.9216928408</v>
      </c>
    </row>
    <row r="188" spans="1:8" ht="14.25">
      <c r="A188" s="25" t="s">
        <v>131</v>
      </c>
      <c r="B188" s="16">
        <v>45.3</v>
      </c>
      <c r="C188" s="5">
        <v>235257.0598751615</v>
      </c>
      <c r="D188" s="5">
        <v>16501.519999999997</v>
      </c>
      <c r="E188" s="5">
        <f t="shared" si="13"/>
        <v>218755.5398751615</v>
      </c>
      <c r="F188" s="5">
        <f t="shared" si="14"/>
        <v>4829.040615345729</v>
      </c>
      <c r="H188" s="83">
        <f t="shared" si="12"/>
        <v>616402.2216928408</v>
      </c>
    </row>
    <row r="189" spans="1:8" ht="14.25">
      <c r="A189" s="25" t="s">
        <v>96</v>
      </c>
      <c r="B189" s="16">
        <v>119.51</v>
      </c>
      <c r="C189" s="5">
        <v>610893.1124467349</v>
      </c>
      <c r="D189" s="5">
        <v>27827.519999999997</v>
      </c>
      <c r="E189" s="5">
        <f t="shared" si="13"/>
        <v>583065.5924467349</v>
      </c>
      <c r="F189" s="5">
        <f t="shared" si="14"/>
        <v>4878.801710708182</v>
      </c>
      <c r="H189" s="83">
        <f t="shared" si="12"/>
        <v>616521.7316928408</v>
      </c>
    </row>
    <row r="190" spans="1:8" ht="14.25">
      <c r="A190" s="25" t="s">
        <v>49</v>
      </c>
      <c r="B190" s="16">
        <v>1609.2990000000002</v>
      </c>
      <c r="C190" s="5">
        <v>8300748.03627097</v>
      </c>
      <c r="D190" s="5">
        <v>384871.33999999997</v>
      </c>
      <c r="E190" s="5">
        <f t="shared" si="13"/>
        <v>7915876.69627097</v>
      </c>
      <c r="F190" s="5">
        <f t="shared" si="14"/>
        <v>4918.835279380009</v>
      </c>
      <c r="H190" s="83">
        <f t="shared" si="12"/>
        <v>618131.0306928408</v>
      </c>
    </row>
    <row r="191" spans="1:8" ht="14.25">
      <c r="A191" s="25" t="s">
        <v>143</v>
      </c>
      <c r="B191" s="16">
        <v>512.35</v>
      </c>
      <c r="C191" s="5">
        <v>2648602.611393939</v>
      </c>
      <c r="D191" s="5">
        <v>123505.75999999998</v>
      </c>
      <c r="E191" s="5">
        <f t="shared" si="13"/>
        <v>2525096.851393939</v>
      </c>
      <c r="F191" s="5">
        <f t="shared" si="14"/>
        <v>4928.460722931471</v>
      </c>
      <c r="H191" s="83">
        <f t="shared" si="12"/>
        <v>618643.3806928408</v>
      </c>
    </row>
    <row r="192" spans="1:8" ht="14.25">
      <c r="A192" s="25" t="s">
        <v>264</v>
      </c>
      <c r="B192" s="16">
        <v>658.526</v>
      </c>
      <c r="C192" s="5">
        <v>3383690.3979723966</v>
      </c>
      <c r="D192" s="5">
        <v>117720.4</v>
      </c>
      <c r="E192" s="5">
        <f t="shared" si="13"/>
        <v>3265969.9979723967</v>
      </c>
      <c r="F192" s="5">
        <f t="shared" si="14"/>
        <v>4959.515642468782</v>
      </c>
      <c r="H192" s="83">
        <f t="shared" si="12"/>
        <v>619301.9066928407</v>
      </c>
    </row>
    <row r="193" spans="1:8" ht="14.25">
      <c r="A193" s="25" t="s">
        <v>141</v>
      </c>
      <c r="B193" s="16">
        <v>476.98</v>
      </c>
      <c r="C193" s="5">
        <v>2558957.093314034</v>
      </c>
      <c r="D193" s="5">
        <v>112451.07999999999</v>
      </c>
      <c r="E193" s="5">
        <f t="shared" si="13"/>
        <v>2446506.013314034</v>
      </c>
      <c r="F193" s="5">
        <f t="shared" si="14"/>
        <v>5129.158483194335</v>
      </c>
      <c r="H193" s="83">
        <f t="shared" si="12"/>
        <v>619778.8866928407</v>
      </c>
    </row>
    <row r="194" spans="1:8" ht="14.25">
      <c r="A194" s="25" t="s">
        <v>245</v>
      </c>
      <c r="B194" s="16">
        <v>216.14999999999998</v>
      </c>
      <c r="C194" s="5">
        <v>1141959.3435319168</v>
      </c>
      <c r="D194" s="5">
        <v>30515.8</v>
      </c>
      <c r="E194" s="5">
        <f t="shared" si="13"/>
        <v>1111443.5435319168</v>
      </c>
      <c r="F194" s="5">
        <f t="shared" si="14"/>
        <v>5142.001126680161</v>
      </c>
      <c r="H194" s="83">
        <f t="shared" si="12"/>
        <v>619995.0366928407</v>
      </c>
    </row>
    <row r="195" spans="1:8" ht="14.25">
      <c r="A195" s="25" t="s">
        <v>101</v>
      </c>
      <c r="B195" s="16">
        <v>43.349999999999994</v>
      </c>
      <c r="C195" s="5">
        <v>232067.8018466253</v>
      </c>
      <c r="D195" s="5">
        <v>6475.7</v>
      </c>
      <c r="E195" s="5">
        <f t="shared" si="13"/>
        <v>225592.1018466253</v>
      </c>
      <c r="F195" s="5">
        <f t="shared" si="14"/>
        <v>5203.970054132073</v>
      </c>
      <c r="H195" s="83">
        <f t="shared" si="12"/>
        <v>620038.3866928407</v>
      </c>
    </row>
    <row r="196" spans="1:8" ht="14.25">
      <c r="A196" s="25" t="s">
        <v>172</v>
      </c>
      <c r="B196" s="16">
        <v>29.4</v>
      </c>
      <c r="C196" s="5">
        <v>159451.87843507234</v>
      </c>
      <c r="D196" s="5">
        <v>6192.9</v>
      </c>
      <c r="E196" s="5">
        <f>+C196-D196</f>
        <v>153258.97843507235</v>
      </c>
      <c r="F196" s="5">
        <f>+E196/B196</f>
        <v>5212.890422961645</v>
      </c>
      <c r="H196" s="83">
        <f t="shared" si="12"/>
        <v>620067.7866928407</v>
      </c>
    </row>
    <row r="197" spans="1:8" ht="14.25">
      <c r="A197" s="25" t="s">
        <v>140</v>
      </c>
      <c r="B197" s="16">
        <v>477.879</v>
      </c>
      <c r="C197" s="5">
        <v>2654413.4907940584</v>
      </c>
      <c r="D197" s="5">
        <v>133530.04</v>
      </c>
      <c r="E197" s="5">
        <f>+C197-D197</f>
        <v>2520883.4507940584</v>
      </c>
      <c r="F197" s="5">
        <f>+E197/B197</f>
        <v>5275.150091956454</v>
      </c>
      <c r="H197" s="83">
        <f t="shared" si="12"/>
        <v>620545.6656928407</v>
      </c>
    </row>
    <row r="198" spans="1:8" ht="14.25">
      <c r="A198" s="25" t="s">
        <v>177</v>
      </c>
      <c r="B198" s="16">
        <v>20.703</v>
      </c>
      <c r="C198" s="5">
        <v>114992.622063465</v>
      </c>
      <c r="D198" s="5">
        <v>3749.8999999999996</v>
      </c>
      <c r="E198" s="5">
        <f>+C198-D198</f>
        <v>111242.722063465</v>
      </c>
      <c r="F198" s="5">
        <f>+E198/B198</f>
        <v>5373.265809953388</v>
      </c>
      <c r="H198" s="83">
        <f>+B198+H197</f>
        <v>620566.3686928407</v>
      </c>
    </row>
    <row r="199" spans="1:8" ht="14.25">
      <c r="A199" s="25" t="s">
        <v>269</v>
      </c>
      <c r="B199" s="16">
        <v>484.475</v>
      </c>
      <c r="C199" s="5">
        <v>2791439.852319217</v>
      </c>
      <c r="D199" s="5">
        <v>103143.59999999999</v>
      </c>
      <c r="E199" s="5">
        <f>+C199-D199</f>
        <v>2688296.2523192167</v>
      </c>
      <c r="F199" s="5">
        <f>+E199/B199</f>
        <v>5548.885396190137</v>
      </c>
      <c r="H199" s="83">
        <f>+B199+H198</f>
        <v>621050.8436928407</v>
      </c>
    </row>
    <row r="200" spans="1:8" ht="14.25">
      <c r="A200" s="25" t="s">
        <v>229</v>
      </c>
      <c r="B200" s="16">
        <v>409.8</v>
      </c>
      <c r="C200" s="5">
        <v>2491584</v>
      </c>
      <c r="D200" s="5">
        <v>53570.299999999996</v>
      </c>
      <c r="E200" s="5">
        <f>+C200-D200</f>
        <v>2438013.7</v>
      </c>
      <c r="F200" s="5">
        <f>+E200/B200</f>
        <v>5949.276964372865</v>
      </c>
      <c r="H200" s="83">
        <f>+B200+H199</f>
        <v>621460.6436928407</v>
      </c>
    </row>
    <row r="202" spans="1:6" ht="14.25">
      <c r="A202" s="25" t="s">
        <v>346</v>
      </c>
      <c r="B202" s="16">
        <f>SUM(B4:B201)</f>
        <v>621460.6436928407</v>
      </c>
      <c r="C202" s="5">
        <f>SUM(C4:C201)</f>
        <v>2833852939.55102</v>
      </c>
      <c r="D202" s="5">
        <f>SUM(D4:D201)</f>
        <v>105440553.82000002</v>
      </c>
      <c r="E202" s="5">
        <f>SUM(E4:E201)</f>
        <v>2728412385.731021</v>
      </c>
      <c r="F202" s="5">
        <f>+E202/B202</f>
        <v>4390.322079799392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xSplit="1" ySplit="3" topLeftCell="B20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23" sqref="I223"/>
    </sheetView>
  </sheetViews>
  <sheetFormatPr defaultColWidth="9.140625" defaultRowHeight="15"/>
  <cols>
    <col min="1" max="1" width="25.7109375" style="24" customWidth="1"/>
    <col min="2" max="2" width="14.7109375" style="16" customWidth="1"/>
    <col min="3" max="6" width="14.7109375" style="5" customWidth="1"/>
    <col min="7" max="7" width="10.7109375" style="4" customWidth="1"/>
    <col min="8" max="16384" width="8.8515625" style="4" customWidth="1"/>
  </cols>
  <sheetData>
    <row r="1" ht="21">
      <c r="A1" s="11" t="s">
        <v>316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5" t="s">
        <v>70</v>
      </c>
      <c r="B4" s="16">
        <v>39.272</v>
      </c>
      <c r="C4" s="5">
        <v>189718.43466837527</v>
      </c>
      <c r="D4" s="5">
        <v>19473.3</v>
      </c>
      <c r="E4" s="5">
        <f aca="true" t="shared" si="0" ref="E4:E35">+C4-D4</f>
        <v>170245.13466837528</v>
      </c>
      <c r="F4" s="5">
        <f aca="true" t="shared" si="1" ref="F4:F35">+E4/B4</f>
        <v>4335.0258369417215</v>
      </c>
      <c r="H4" s="83">
        <f>+B4</f>
        <v>39.272</v>
      </c>
    </row>
    <row r="5" spans="1:8" ht="14.25">
      <c r="A5" s="25" t="s">
        <v>55</v>
      </c>
      <c r="B5" s="16">
        <v>301.845</v>
      </c>
      <c r="C5" s="5">
        <v>1345435.7129351485</v>
      </c>
      <c r="D5" s="5">
        <v>969.035200000002</v>
      </c>
      <c r="E5" s="5">
        <f t="shared" si="0"/>
        <v>1344466.6777351485</v>
      </c>
      <c r="F5" s="5">
        <f t="shared" si="1"/>
        <v>4454.16249311782</v>
      </c>
      <c r="H5" s="83">
        <f>+B5+H4</f>
        <v>341.117</v>
      </c>
    </row>
    <row r="6" spans="1:8" ht="14.25">
      <c r="A6" s="25" t="s">
        <v>129</v>
      </c>
      <c r="B6" s="16">
        <v>416.04999999999995</v>
      </c>
      <c r="C6" s="5">
        <v>2013006.2887267799</v>
      </c>
      <c r="D6" s="5">
        <v>158982.94999999998</v>
      </c>
      <c r="E6" s="5">
        <f t="shared" si="0"/>
        <v>1854023.33872678</v>
      </c>
      <c r="F6" s="5">
        <f t="shared" si="1"/>
        <v>4456.2512648162</v>
      </c>
      <c r="H6" s="83">
        <f aca="true" t="shared" si="2" ref="H6:H69">+B6+H5</f>
        <v>757.1669999999999</v>
      </c>
    </row>
    <row r="7" spans="1:8" ht="14.25">
      <c r="A7" s="25" t="s">
        <v>105</v>
      </c>
      <c r="B7" s="16">
        <v>183.625</v>
      </c>
      <c r="C7" s="5">
        <v>1057199.3640808952</v>
      </c>
      <c r="D7" s="5">
        <v>235821.97799999997</v>
      </c>
      <c r="E7" s="5">
        <f t="shared" si="0"/>
        <v>821377.3860808952</v>
      </c>
      <c r="F7" s="5">
        <f t="shared" si="1"/>
        <v>4473.123954150553</v>
      </c>
      <c r="H7" s="83">
        <f t="shared" si="2"/>
        <v>940.7919999999999</v>
      </c>
    </row>
    <row r="8" spans="1:8" ht="14.25">
      <c r="A8" s="25" t="s">
        <v>195</v>
      </c>
      <c r="B8" s="16">
        <v>300.5638784495637</v>
      </c>
      <c r="C8" s="5">
        <v>1417661.3063989424</v>
      </c>
      <c r="D8" s="5">
        <v>66596.59999999999</v>
      </c>
      <c r="E8" s="5">
        <f t="shared" si="0"/>
        <v>1351064.7063989423</v>
      </c>
      <c r="F8" s="5">
        <f t="shared" si="1"/>
        <v>4495.100054498594</v>
      </c>
      <c r="H8" s="83">
        <f t="shared" si="2"/>
        <v>1241.3558784495635</v>
      </c>
    </row>
    <row r="9" spans="1:8" ht="14.25">
      <c r="A9" s="25" t="s">
        <v>255</v>
      </c>
      <c r="B9" s="16">
        <v>136.03263077288977</v>
      </c>
      <c r="C9" s="5">
        <v>634412.9457663</v>
      </c>
      <c r="D9" s="5">
        <v>22923.376</v>
      </c>
      <c r="E9" s="5">
        <f t="shared" si="0"/>
        <v>611489.5697662999</v>
      </c>
      <c r="F9" s="5">
        <f t="shared" si="1"/>
        <v>4495.168301105627</v>
      </c>
      <c r="H9" s="83">
        <f t="shared" si="2"/>
        <v>1377.3885092224532</v>
      </c>
    </row>
    <row r="10" spans="1:8" ht="14.25">
      <c r="A10" s="25" t="s">
        <v>113</v>
      </c>
      <c r="B10" s="16">
        <v>321.2647048043242</v>
      </c>
      <c r="C10" s="5">
        <v>1534232.2370335802</v>
      </c>
      <c r="D10" s="5">
        <v>89310.935</v>
      </c>
      <c r="E10" s="5">
        <f t="shared" si="0"/>
        <v>1444921.3020335801</v>
      </c>
      <c r="F10" s="5">
        <f t="shared" si="1"/>
        <v>4497.603628489635</v>
      </c>
      <c r="H10" s="83">
        <f t="shared" si="2"/>
        <v>1698.6532140267773</v>
      </c>
    </row>
    <row r="11" spans="1:8" ht="14.25">
      <c r="A11" s="25" t="s">
        <v>2</v>
      </c>
      <c r="B11" s="16">
        <v>248.55</v>
      </c>
      <c r="C11" s="5">
        <v>1152203.1728860198</v>
      </c>
      <c r="D11" s="5">
        <v>34279.007</v>
      </c>
      <c r="E11" s="5">
        <f t="shared" si="0"/>
        <v>1117924.1658860198</v>
      </c>
      <c r="F11" s="5">
        <f t="shared" si="1"/>
        <v>4497.783809639991</v>
      </c>
      <c r="H11" s="83">
        <f t="shared" si="2"/>
        <v>1947.2032140267772</v>
      </c>
    </row>
    <row r="12" spans="1:8" ht="14.25">
      <c r="A12" s="25" t="s">
        <v>286</v>
      </c>
      <c r="B12" s="16">
        <v>188.10537513997758</v>
      </c>
      <c r="C12" s="5">
        <v>922070.0015222832</v>
      </c>
      <c r="D12" s="5">
        <v>74621.54</v>
      </c>
      <c r="E12" s="5">
        <f t="shared" si="0"/>
        <v>847448.4615222831</v>
      </c>
      <c r="F12" s="5">
        <f t="shared" si="1"/>
        <v>4505.179402192303</v>
      </c>
      <c r="H12" s="83">
        <f t="shared" si="2"/>
        <v>2135.3085891667547</v>
      </c>
    </row>
    <row r="13" spans="1:8" ht="14.25">
      <c r="A13" s="25" t="s">
        <v>183</v>
      </c>
      <c r="B13" s="16">
        <v>1509.200794020519</v>
      </c>
      <c r="C13" s="5">
        <v>7085069.347217345</v>
      </c>
      <c r="D13" s="5">
        <v>277660.21499999997</v>
      </c>
      <c r="E13" s="5">
        <f t="shared" si="0"/>
        <v>6807409.132217345</v>
      </c>
      <c r="F13" s="5">
        <f t="shared" si="1"/>
        <v>4510.605321166291</v>
      </c>
      <c r="H13" s="83">
        <f t="shared" si="2"/>
        <v>3644.5093831872737</v>
      </c>
    </row>
    <row r="14" spans="1:8" ht="14.25">
      <c r="A14" s="25" t="s">
        <v>102</v>
      </c>
      <c r="B14" s="16">
        <v>27.955</v>
      </c>
      <c r="C14" s="5">
        <v>126944.05027410315</v>
      </c>
      <c r="D14" s="5">
        <v>689.5</v>
      </c>
      <c r="E14" s="5">
        <f t="shared" si="0"/>
        <v>126254.55027410315</v>
      </c>
      <c r="F14" s="5">
        <f t="shared" si="1"/>
        <v>4516.3495000573475</v>
      </c>
      <c r="H14" s="83">
        <f t="shared" si="2"/>
        <v>3672.4643831872736</v>
      </c>
    </row>
    <row r="15" spans="1:8" ht="14.25">
      <c r="A15" s="25" t="s">
        <v>3</v>
      </c>
      <c r="B15" s="16">
        <v>226.584</v>
      </c>
      <c r="C15" s="5">
        <v>1135382.347901689</v>
      </c>
      <c r="D15" s="5">
        <v>111690.25</v>
      </c>
      <c r="E15" s="5">
        <f t="shared" si="0"/>
        <v>1023692.0979016889</v>
      </c>
      <c r="F15" s="5">
        <f t="shared" si="1"/>
        <v>4517.9363851891085</v>
      </c>
      <c r="H15" s="83">
        <f t="shared" si="2"/>
        <v>3899.0483831872734</v>
      </c>
    </row>
    <row r="16" spans="1:8" ht="14.25">
      <c r="A16" s="25" t="s">
        <v>287</v>
      </c>
      <c r="B16" s="16">
        <v>197.04700000000003</v>
      </c>
      <c r="C16" s="5">
        <v>942095.6120768015</v>
      </c>
      <c r="D16" s="5">
        <v>49758.3765</v>
      </c>
      <c r="E16" s="5">
        <f t="shared" si="0"/>
        <v>892337.2355768015</v>
      </c>
      <c r="F16" s="5">
        <f t="shared" si="1"/>
        <v>4528.550221910516</v>
      </c>
      <c r="H16" s="83">
        <f t="shared" si="2"/>
        <v>4096.095383187274</v>
      </c>
    </row>
    <row r="17" spans="1:8" ht="14.25">
      <c r="A17" s="25" t="s">
        <v>178</v>
      </c>
      <c r="B17" s="16">
        <v>393.4603331217486</v>
      </c>
      <c r="C17" s="5">
        <v>1875286.7102570403</v>
      </c>
      <c r="D17" s="5">
        <v>92459.34599999999</v>
      </c>
      <c r="E17" s="5">
        <f t="shared" si="0"/>
        <v>1782827.3642570404</v>
      </c>
      <c r="F17" s="5">
        <f t="shared" si="1"/>
        <v>4531.148921955951</v>
      </c>
      <c r="H17" s="83">
        <f t="shared" si="2"/>
        <v>4489.5557163090225</v>
      </c>
    </row>
    <row r="18" spans="1:8" ht="14.25">
      <c r="A18" s="25" t="s">
        <v>93</v>
      </c>
      <c r="B18" s="16">
        <v>175.13394420383054</v>
      </c>
      <c r="C18" s="5">
        <v>824895.8162420007</v>
      </c>
      <c r="D18" s="5">
        <v>30421.685</v>
      </c>
      <c r="E18" s="5">
        <f t="shared" si="0"/>
        <v>794474.1312420006</v>
      </c>
      <c r="F18" s="5">
        <f t="shared" si="1"/>
        <v>4536.3800538709265</v>
      </c>
      <c r="H18" s="83">
        <f t="shared" si="2"/>
        <v>4664.689660512853</v>
      </c>
    </row>
    <row r="19" spans="1:8" ht="14.25">
      <c r="A19" s="25" t="s">
        <v>254</v>
      </c>
      <c r="B19" s="16">
        <v>705.9970000000001</v>
      </c>
      <c r="C19" s="5">
        <v>3270083.5644095745</v>
      </c>
      <c r="D19" s="5">
        <v>63699.53799999999</v>
      </c>
      <c r="E19" s="5">
        <f t="shared" si="0"/>
        <v>3206384.0264095743</v>
      </c>
      <c r="F19" s="5">
        <f t="shared" si="1"/>
        <v>4541.639732760301</v>
      </c>
      <c r="H19" s="83">
        <f t="shared" si="2"/>
        <v>5370.686660512853</v>
      </c>
    </row>
    <row r="20" spans="1:8" ht="14.25">
      <c r="A20" s="25" t="s">
        <v>206</v>
      </c>
      <c r="B20" s="16">
        <v>930.5460000000002</v>
      </c>
      <c r="C20" s="5">
        <v>4307683.7167422455</v>
      </c>
      <c r="D20" s="5">
        <v>81475.83499999999</v>
      </c>
      <c r="E20" s="5">
        <f t="shared" si="0"/>
        <v>4226207.8817422455</v>
      </c>
      <c r="F20" s="5">
        <f t="shared" si="1"/>
        <v>4541.6431662080595</v>
      </c>
      <c r="H20" s="83">
        <f t="shared" si="2"/>
        <v>6301.232660512854</v>
      </c>
    </row>
    <row r="21" spans="1:8" ht="14.25">
      <c r="A21" s="25" t="s">
        <v>100</v>
      </c>
      <c r="B21" s="16">
        <v>39.451</v>
      </c>
      <c r="C21" s="5">
        <v>181290.88480240686</v>
      </c>
      <c r="D21" s="5">
        <v>2116.7999999999997</v>
      </c>
      <c r="E21" s="5">
        <f t="shared" si="0"/>
        <v>179174.08480240687</v>
      </c>
      <c r="F21" s="5">
        <f t="shared" si="1"/>
        <v>4541.686770992037</v>
      </c>
      <c r="H21" s="83">
        <f t="shared" si="2"/>
        <v>6340.683660512854</v>
      </c>
    </row>
    <row r="22" spans="1:8" ht="14.25">
      <c r="A22" s="25" t="s">
        <v>284</v>
      </c>
      <c r="B22" s="16">
        <v>712.9939999999999</v>
      </c>
      <c r="C22" s="5">
        <v>3429253.3596437075</v>
      </c>
      <c r="D22" s="5">
        <v>189415.59</v>
      </c>
      <c r="E22" s="5">
        <f t="shared" si="0"/>
        <v>3239837.7696437077</v>
      </c>
      <c r="F22" s="5">
        <f t="shared" si="1"/>
        <v>4543.990229432096</v>
      </c>
      <c r="H22" s="83">
        <f t="shared" si="2"/>
        <v>7053.677660512853</v>
      </c>
    </row>
    <row r="23" spans="1:8" ht="14.25">
      <c r="A23" s="25" t="s">
        <v>208</v>
      </c>
      <c r="B23" s="16">
        <v>5606.17938300443</v>
      </c>
      <c r="C23" s="5">
        <v>26353597.682559814</v>
      </c>
      <c r="D23" s="5">
        <v>863926.5179999999</v>
      </c>
      <c r="E23" s="5">
        <f t="shared" si="0"/>
        <v>25489671.164559815</v>
      </c>
      <c r="F23" s="5">
        <f t="shared" si="1"/>
        <v>4546.709875505187</v>
      </c>
      <c r="H23" s="83">
        <f t="shared" si="2"/>
        <v>12659.857043517284</v>
      </c>
    </row>
    <row r="24" spans="1:8" ht="14.25">
      <c r="A24" s="25" t="s">
        <v>157</v>
      </c>
      <c r="B24" s="16">
        <v>2930.3580000000006</v>
      </c>
      <c r="C24" s="5">
        <v>13955111.3193035</v>
      </c>
      <c r="D24" s="5">
        <v>624296.7779999999</v>
      </c>
      <c r="E24" s="5">
        <f t="shared" si="0"/>
        <v>13330814.5413035</v>
      </c>
      <c r="F24" s="5">
        <f t="shared" si="1"/>
        <v>4549.210212985409</v>
      </c>
      <c r="H24" s="83">
        <f t="shared" si="2"/>
        <v>15590.215043517284</v>
      </c>
    </row>
    <row r="25" spans="1:8" ht="14.25">
      <c r="A25" s="25" t="s">
        <v>46</v>
      </c>
      <c r="B25" s="16">
        <v>1071.962</v>
      </c>
      <c r="C25" s="5">
        <v>5051005.017574801</v>
      </c>
      <c r="D25" s="5">
        <v>174355.055</v>
      </c>
      <c r="E25" s="5">
        <f t="shared" si="0"/>
        <v>4876649.962574801</v>
      </c>
      <c r="F25" s="5">
        <f t="shared" si="1"/>
        <v>4549.275032673548</v>
      </c>
      <c r="H25" s="83">
        <f t="shared" si="2"/>
        <v>16662.177043517284</v>
      </c>
    </row>
    <row r="26" spans="1:8" ht="14.25">
      <c r="A26" s="25" t="s">
        <v>246</v>
      </c>
      <c r="B26" s="16">
        <v>622.3870769718757</v>
      </c>
      <c r="C26" s="5">
        <v>2910506.584732717</v>
      </c>
      <c r="D26" s="5">
        <v>79068.087</v>
      </c>
      <c r="E26" s="5">
        <f t="shared" si="0"/>
        <v>2831438.497732717</v>
      </c>
      <c r="F26" s="5">
        <f t="shared" si="1"/>
        <v>4549.3208366546205</v>
      </c>
      <c r="H26" s="83">
        <f t="shared" si="2"/>
        <v>17284.564120489158</v>
      </c>
    </row>
    <row r="27" spans="1:8" ht="14.25">
      <c r="A27" s="25" t="s">
        <v>290</v>
      </c>
      <c r="B27" s="16">
        <v>1197.4991973372091</v>
      </c>
      <c r="C27" s="5">
        <v>5700535.09163938</v>
      </c>
      <c r="D27" s="5">
        <v>246678.775</v>
      </c>
      <c r="E27" s="5">
        <f t="shared" si="0"/>
        <v>5453856.31663938</v>
      </c>
      <c r="F27" s="5">
        <f t="shared" si="1"/>
        <v>4554.371584354059</v>
      </c>
      <c r="H27" s="83">
        <f t="shared" si="2"/>
        <v>18482.063317826367</v>
      </c>
    </row>
    <row r="28" spans="1:8" ht="14.25">
      <c r="A28" s="25" t="s">
        <v>321</v>
      </c>
      <c r="B28" s="16">
        <v>2569.629</v>
      </c>
      <c r="C28" s="5">
        <v>12290659.353251979</v>
      </c>
      <c r="D28" s="5">
        <v>581060.8369999999</v>
      </c>
      <c r="E28" s="5">
        <f t="shared" si="0"/>
        <v>11709598.51625198</v>
      </c>
      <c r="F28" s="5">
        <f t="shared" si="1"/>
        <v>4556.921842122727</v>
      </c>
      <c r="H28" s="83">
        <f t="shared" si="2"/>
        <v>21051.692317826368</v>
      </c>
    </row>
    <row r="29" spans="1:8" ht="14.25">
      <c r="A29" s="25" t="s">
        <v>296</v>
      </c>
      <c r="B29" s="16">
        <v>1141.908</v>
      </c>
      <c r="C29" s="5">
        <v>5428239.978648886</v>
      </c>
      <c r="D29" s="5">
        <v>221665.731</v>
      </c>
      <c r="E29" s="5">
        <f t="shared" si="0"/>
        <v>5206574.247648886</v>
      </c>
      <c r="F29" s="5">
        <f t="shared" si="1"/>
        <v>4559.539163968452</v>
      </c>
      <c r="H29" s="83">
        <f t="shared" si="2"/>
        <v>22193.600317826367</v>
      </c>
    </row>
    <row r="30" spans="1:8" ht="14.25">
      <c r="A30" s="25" t="s">
        <v>94</v>
      </c>
      <c r="B30" s="16">
        <v>195.875</v>
      </c>
      <c r="C30" s="5">
        <v>970160.0693819151</v>
      </c>
      <c r="D30" s="5">
        <v>76831.23</v>
      </c>
      <c r="E30" s="5">
        <f t="shared" si="0"/>
        <v>893328.8393819152</v>
      </c>
      <c r="F30" s="5">
        <f t="shared" si="1"/>
        <v>4560.708816244621</v>
      </c>
      <c r="H30" s="83">
        <f t="shared" si="2"/>
        <v>22389.475317826367</v>
      </c>
    </row>
    <row r="31" spans="1:8" ht="14.25">
      <c r="A31" s="25" t="s">
        <v>330</v>
      </c>
      <c r="B31" s="16">
        <v>1024.326</v>
      </c>
      <c r="C31" s="5">
        <v>4855185.532621431</v>
      </c>
      <c r="D31" s="5">
        <v>181948.179</v>
      </c>
      <c r="E31" s="5">
        <f t="shared" si="0"/>
        <v>4673237.353621431</v>
      </c>
      <c r="F31" s="5">
        <f t="shared" si="1"/>
        <v>4562.255916203856</v>
      </c>
      <c r="H31" s="83">
        <f t="shared" si="2"/>
        <v>23413.801317826368</v>
      </c>
    </row>
    <row r="32" spans="1:8" ht="14.25">
      <c r="A32" s="25" t="s">
        <v>89</v>
      </c>
      <c r="B32" s="16">
        <v>361.62500000000006</v>
      </c>
      <c r="C32" s="5">
        <v>1785998.6141959506</v>
      </c>
      <c r="D32" s="5">
        <v>135375.89729999998</v>
      </c>
      <c r="E32" s="5">
        <f t="shared" si="0"/>
        <v>1650622.7168959505</v>
      </c>
      <c r="F32" s="5">
        <f t="shared" si="1"/>
        <v>4564.459638841204</v>
      </c>
      <c r="H32" s="83">
        <f t="shared" si="2"/>
        <v>23775.426317826368</v>
      </c>
    </row>
    <row r="33" spans="1:8" ht="14.25">
      <c r="A33" s="25" t="s">
        <v>227</v>
      </c>
      <c r="B33" s="16">
        <v>9746.622037008692</v>
      </c>
      <c r="C33" s="5">
        <v>46528336.58096615</v>
      </c>
      <c r="D33" s="5">
        <v>2038202.1799999997</v>
      </c>
      <c r="E33" s="5">
        <f t="shared" si="0"/>
        <v>44490134.40096615</v>
      </c>
      <c r="F33" s="5">
        <f t="shared" si="1"/>
        <v>4564.672173808895</v>
      </c>
      <c r="H33" s="83">
        <f t="shared" si="2"/>
        <v>33522.04835483506</v>
      </c>
    </row>
    <row r="34" spans="1:8" ht="14.25">
      <c r="A34" s="25" t="s">
        <v>120</v>
      </c>
      <c r="B34" s="16">
        <v>3779.9208279579275</v>
      </c>
      <c r="C34" s="5">
        <v>18107006.38435236</v>
      </c>
      <c r="D34" s="5">
        <v>843237.206</v>
      </c>
      <c r="E34" s="5">
        <f t="shared" si="0"/>
        <v>17263769.17835236</v>
      </c>
      <c r="F34" s="5">
        <f t="shared" si="1"/>
        <v>4567.230363837799</v>
      </c>
      <c r="H34" s="83">
        <f t="shared" si="2"/>
        <v>37301.969182792986</v>
      </c>
    </row>
    <row r="35" spans="1:8" ht="14.25">
      <c r="A35" s="25" t="s">
        <v>248</v>
      </c>
      <c r="B35" s="16">
        <v>1492.9553527756004</v>
      </c>
      <c r="C35" s="5">
        <v>6946819.556984409</v>
      </c>
      <c r="D35" s="5">
        <v>124033.60549999999</v>
      </c>
      <c r="E35" s="5">
        <f t="shared" si="0"/>
        <v>6822785.951484409</v>
      </c>
      <c r="F35" s="5">
        <f t="shared" si="1"/>
        <v>4569.986596585057</v>
      </c>
      <c r="H35" s="83">
        <f t="shared" si="2"/>
        <v>38794.924535568585</v>
      </c>
    </row>
    <row r="36" spans="1:8" ht="14.25">
      <c r="A36" s="25" t="s">
        <v>174</v>
      </c>
      <c r="B36" s="16">
        <v>1772.7590061960605</v>
      </c>
      <c r="C36" s="5">
        <v>8284289.916781119</v>
      </c>
      <c r="D36" s="5">
        <v>178277.995</v>
      </c>
      <c r="E36" s="5">
        <f aca="true" t="shared" si="3" ref="E36:E67">+C36-D36</f>
        <v>8106011.921781119</v>
      </c>
      <c r="F36" s="5">
        <f aca="true" t="shared" si="4" ref="F36:F67">+E36/B36</f>
        <v>4572.54025699454</v>
      </c>
      <c r="H36" s="83">
        <f t="shared" si="2"/>
        <v>40567.68354176464</v>
      </c>
    </row>
    <row r="37" spans="1:8" ht="14.25">
      <c r="A37" s="25" t="s">
        <v>258</v>
      </c>
      <c r="B37" s="16">
        <v>407.1</v>
      </c>
      <c r="C37" s="5">
        <v>1960383.1260240122</v>
      </c>
      <c r="D37" s="5">
        <v>97926.53499999999</v>
      </c>
      <c r="E37" s="5">
        <f t="shared" si="3"/>
        <v>1862456.5910240123</v>
      </c>
      <c r="F37" s="5">
        <f t="shared" si="4"/>
        <v>4574.936357219386</v>
      </c>
      <c r="H37" s="83">
        <f t="shared" si="2"/>
        <v>40974.78354176464</v>
      </c>
    </row>
    <row r="38" spans="1:8" ht="14.25">
      <c r="A38" s="25" t="s">
        <v>74</v>
      </c>
      <c r="B38" s="16">
        <v>363.6930229357799</v>
      </c>
      <c r="C38" s="5">
        <v>1737531.5351957593</v>
      </c>
      <c r="D38" s="5">
        <v>73641.295</v>
      </c>
      <c r="E38" s="5">
        <f t="shared" si="3"/>
        <v>1663890.2401957593</v>
      </c>
      <c r="F38" s="5">
        <f t="shared" si="4"/>
        <v>4574.985318015203</v>
      </c>
      <c r="H38" s="83">
        <f t="shared" si="2"/>
        <v>41338.476564700424</v>
      </c>
    </row>
    <row r="39" spans="1:8" ht="14.25">
      <c r="A39" s="25" t="s">
        <v>190</v>
      </c>
      <c r="B39" s="16">
        <v>2041.2995585510125</v>
      </c>
      <c r="C39" s="5">
        <v>9751256.154660637</v>
      </c>
      <c r="D39" s="5">
        <v>412339.375</v>
      </c>
      <c r="E39" s="5">
        <f t="shared" si="3"/>
        <v>9338916.779660637</v>
      </c>
      <c r="F39" s="5">
        <f t="shared" si="4"/>
        <v>4574.985939981163</v>
      </c>
      <c r="H39" s="83">
        <f t="shared" si="2"/>
        <v>43379.77612325144</v>
      </c>
    </row>
    <row r="40" spans="1:8" ht="14.25">
      <c r="A40" s="25" t="s">
        <v>182</v>
      </c>
      <c r="B40" s="16">
        <v>1382.0477933051675</v>
      </c>
      <c r="C40" s="5">
        <v>6567616.374537669</v>
      </c>
      <c r="D40" s="5">
        <v>244722.84199999998</v>
      </c>
      <c r="E40" s="5">
        <f t="shared" si="3"/>
        <v>6322893.532537669</v>
      </c>
      <c r="F40" s="5">
        <f t="shared" si="4"/>
        <v>4575.018000945154</v>
      </c>
      <c r="H40" s="83">
        <f t="shared" si="2"/>
        <v>44761.823916556605</v>
      </c>
    </row>
    <row r="41" spans="1:8" ht="14.25">
      <c r="A41" s="25" t="s">
        <v>50</v>
      </c>
      <c r="B41" s="16">
        <v>1018.42</v>
      </c>
      <c r="C41" s="5">
        <v>4946400.054214767</v>
      </c>
      <c r="D41" s="5">
        <v>284620.756</v>
      </c>
      <c r="E41" s="5">
        <f t="shared" si="3"/>
        <v>4661779.298214767</v>
      </c>
      <c r="F41" s="5">
        <f t="shared" si="4"/>
        <v>4577.462440068702</v>
      </c>
      <c r="H41" s="83">
        <f t="shared" si="2"/>
        <v>45780.2439165566</v>
      </c>
    </row>
    <row r="42" spans="1:8" ht="14.25">
      <c r="A42" s="25" t="s">
        <v>79</v>
      </c>
      <c r="B42" s="16">
        <v>361.625</v>
      </c>
      <c r="C42" s="5">
        <v>1726951.1105727034</v>
      </c>
      <c r="D42" s="5">
        <v>71588.34199999999</v>
      </c>
      <c r="E42" s="5">
        <f t="shared" si="3"/>
        <v>1655362.7685727035</v>
      </c>
      <c r="F42" s="5">
        <f t="shared" si="4"/>
        <v>4577.567282606854</v>
      </c>
      <c r="H42" s="83">
        <f t="shared" si="2"/>
        <v>46141.8689165566</v>
      </c>
    </row>
    <row r="43" spans="1:8" ht="14.25">
      <c r="A43" s="25" t="s">
        <v>260</v>
      </c>
      <c r="B43" s="16">
        <v>316.54400000000004</v>
      </c>
      <c r="C43" s="5">
        <v>1486057.6135027935</v>
      </c>
      <c r="D43" s="5">
        <v>37023.174999999996</v>
      </c>
      <c r="E43" s="5">
        <f t="shared" si="3"/>
        <v>1449034.4385027934</v>
      </c>
      <c r="F43" s="5">
        <f t="shared" si="4"/>
        <v>4577.671472221218</v>
      </c>
      <c r="H43" s="83">
        <f t="shared" si="2"/>
        <v>46458.412916556605</v>
      </c>
    </row>
    <row r="44" spans="1:8" ht="14.25">
      <c r="A44" s="25" t="s">
        <v>78</v>
      </c>
      <c r="B44" s="16">
        <v>531.681</v>
      </c>
      <c r="C44" s="5">
        <v>2590912.19770761</v>
      </c>
      <c r="D44" s="5">
        <v>155801.97499999998</v>
      </c>
      <c r="E44" s="5">
        <f t="shared" si="3"/>
        <v>2435110.22270761</v>
      </c>
      <c r="F44" s="5">
        <f t="shared" si="4"/>
        <v>4580.021145588445</v>
      </c>
      <c r="H44" s="83">
        <f t="shared" si="2"/>
        <v>46990.0939165566</v>
      </c>
    </row>
    <row r="45" spans="1:8" ht="14.25">
      <c r="A45" s="25" t="s">
        <v>35</v>
      </c>
      <c r="B45" s="16">
        <v>2704.6519999999996</v>
      </c>
      <c r="C45" s="5">
        <v>13154114.29372668</v>
      </c>
      <c r="D45" s="5">
        <v>766717.7</v>
      </c>
      <c r="E45" s="5">
        <f t="shared" si="3"/>
        <v>12387396.593726682</v>
      </c>
      <c r="F45" s="5">
        <f t="shared" si="4"/>
        <v>4580.03343636323</v>
      </c>
      <c r="H45" s="83">
        <f t="shared" si="2"/>
        <v>49694.7459165566</v>
      </c>
    </row>
    <row r="46" spans="1:8" ht="14.25">
      <c r="A46" s="25" t="s">
        <v>77</v>
      </c>
      <c r="B46" s="16">
        <v>558.385</v>
      </c>
      <c r="C46" s="5">
        <v>2689901.768872034</v>
      </c>
      <c r="D46" s="5">
        <v>131006.21799999998</v>
      </c>
      <c r="E46" s="5">
        <f t="shared" si="3"/>
        <v>2558895.550872034</v>
      </c>
      <c r="F46" s="5">
        <f t="shared" si="4"/>
        <v>4582.672440828522</v>
      </c>
      <c r="H46" s="83">
        <f t="shared" si="2"/>
        <v>50253.130916556605</v>
      </c>
    </row>
    <row r="47" spans="1:8" ht="14.25">
      <c r="A47" s="25" t="s">
        <v>294</v>
      </c>
      <c r="B47" s="16">
        <v>1212.7620000000004</v>
      </c>
      <c r="C47" s="5">
        <v>5797538.621406764</v>
      </c>
      <c r="D47" s="5">
        <v>239790.07499999998</v>
      </c>
      <c r="E47" s="5">
        <f t="shared" si="3"/>
        <v>5557748.546406764</v>
      </c>
      <c r="F47" s="5">
        <f t="shared" si="4"/>
        <v>4582.719895912604</v>
      </c>
      <c r="H47" s="83">
        <f t="shared" si="2"/>
        <v>51465.89291655661</v>
      </c>
    </row>
    <row r="48" spans="1:8" ht="14.25">
      <c r="A48" s="25" t="s">
        <v>117</v>
      </c>
      <c r="B48" s="16">
        <v>653.6616575682382</v>
      </c>
      <c r="C48" s="5">
        <v>3141749.558666315</v>
      </c>
      <c r="D48" s="5">
        <v>144537.01499999998</v>
      </c>
      <c r="E48" s="5">
        <f t="shared" si="3"/>
        <v>2997212.543666315</v>
      </c>
      <c r="F48" s="5">
        <f t="shared" si="4"/>
        <v>4585.265953668737</v>
      </c>
      <c r="H48" s="83">
        <f t="shared" si="2"/>
        <v>52119.55457412484</v>
      </c>
    </row>
    <row r="49" spans="1:8" ht="14.25">
      <c r="A49" s="25" t="s">
        <v>128</v>
      </c>
      <c r="B49" s="16">
        <v>230.295</v>
      </c>
      <c r="C49" s="5">
        <v>1091061.9558094286</v>
      </c>
      <c r="D49" s="5">
        <v>35077.752499999995</v>
      </c>
      <c r="E49" s="5">
        <f t="shared" si="3"/>
        <v>1055984.2033094286</v>
      </c>
      <c r="F49" s="5">
        <f t="shared" si="4"/>
        <v>4585.354451071143</v>
      </c>
      <c r="H49" s="83">
        <f t="shared" si="2"/>
        <v>52349.84957412484</v>
      </c>
    </row>
    <row r="50" spans="1:8" ht="14.25">
      <c r="A50" s="25" t="s">
        <v>121</v>
      </c>
      <c r="B50" s="16">
        <v>5970.102174122051</v>
      </c>
      <c r="C50" s="5">
        <v>28085784.47120901</v>
      </c>
      <c r="D50" s="5">
        <v>710494.12</v>
      </c>
      <c r="E50" s="5">
        <f t="shared" si="3"/>
        <v>27375290.351209007</v>
      </c>
      <c r="F50" s="5">
        <f t="shared" si="4"/>
        <v>4585.397293511941</v>
      </c>
      <c r="H50" s="83">
        <f t="shared" si="2"/>
        <v>58319.951748246895</v>
      </c>
    </row>
    <row r="51" spans="1:8" ht="14.25">
      <c r="A51" s="25" t="s">
        <v>263</v>
      </c>
      <c r="B51" s="16">
        <v>590.0239999999999</v>
      </c>
      <c r="C51" s="5">
        <v>2813948.2435103916</v>
      </c>
      <c r="D51" s="5">
        <v>105459.137</v>
      </c>
      <c r="E51" s="5">
        <f t="shared" si="3"/>
        <v>2708489.1065103915</v>
      </c>
      <c r="F51" s="5">
        <f t="shared" si="4"/>
        <v>4590.472771464198</v>
      </c>
      <c r="H51" s="83">
        <f t="shared" si="2"/>
        <v>58909.97574824689</v>
      </c>
    </row>
    <row r="52" spans="1:8" ht="14.25">
      <c r="A52" s="25" t="s">
        <v>87</v>
      </c>
      <c r="B52" s="16">
        <v>284.09999999999997</v>
      </c>
      <c r="C52" s="5">
        <v>1385693.9987930395</v>
      </c>
      <c r="D52" s="5">
        <v>81220.832</v>
      </c>
      <c r="E52" s="5">
        <f t="shared" si="3"/>
        <v>1304473.1667930395</v>
      </c>
      <c r="F52" s="5">
        <f t="shared" si="4"/>
        <v>4591.598615955789</v>
      </c>
      <c r="H52" s="83">
        <f t="shared" si="2"/>
        <v>59194.07574824689</v>
      </c>
    </row>
    <row r="53" spans="1:8" ht="14.25">
      <c r="A53" s="25" t="s">
        <v>261</v>
      </c>
      <c r="B53" s="16">
        <v>598.265</v>
      </c>
      <c r="C53" s="5">
        <v>2870338.998652434</v>
      </c>
      <c r="D53" s="5">
        <v>122498.607</v>
      </c>
      <c r="E53" s="5">
        <f t="shared" si="3"/>
        <v>2747840.391652434</v>
      </c>
      <c r="F53" s="5">
        <f t="shared" si="4"/>
        <v>4593.015455780355</v>
      </c>
      <c r="H53" s="83">
        <f t="shared" si="2"/>
        <v>59792.34074824689</v>
      </c>
    </row>
    <row r="54" spans="1:8" ht="14.25">
      <c r="A54" s="25" t="s">
        <v>99</v>
      </c>
      <c r="B54" s="16">
        <v>35.126</v>
      </c>
      <c r="C54" s="5">
        <v>162997.58170090144</v>
      </c>
      <c r="D54" s="5">
        <v>1656.1999999999998</v>
      </c>
      <c r="E54" s="5">
        <f t="shared" si="3"/>
        <v>161341.38170090143</v>
      </c>
      <c r="F54" s="5">
        <f t="shared" si="4"/>
        <v>4593.2181774441</v>
      </c>
      <c r="H54" s="83">
        <f t="shared" si="2"/>
        <v>59827.46674824689</v>
      </c>
    </row>
    <row r="55" spans="1:8" ht="14.25">
      <c r="A55" s="25" t="s">
        <v>280</v>
      </c>
      <c r="B55" s="16">
        <v>36606.32479938327</v>
      </c>
      <c r="C55" s="5">
        <v>174230546.78112426</v>
      </c>
      <c r="D55" s="5">
        <v>6000905.47</v>
      </c>
      <c r="E55" s="5">
        <f t="shared" si="3"/>
        <v>168229641.31112427</v>
      </c>
      <c r="F55" s="5">
        <f t="shared" si="4"/>
        <v>4595.644119782233</v>
      </c>
      <c r="H55" s="83">
        <f t="shared" si="2"/>
        <v>96433.79154763016</v>
      </c>
    </row>
    <row r="56" spans="1:8" ht="14.25">
      <c r="A56" s="25" t="s">
        <v>231</v>
      </c>
      <c r="B56" s="16">
        <v>3681.928493358633</v>
      </c>
      <c r="C56" s="5">
        <v>17463726.645721283</v>
      </c>
      <c r="D56" s="5">
        <v>542815.455</v>
      </c>
      <c r="E56" s="5">
        <f t="shared" si="3"/>
        <v>16920911.190721285</v>
      </c>
      <c r="F56" s="5">
        <f t="shared" si="4"/>
        <v>4595.665347994342</v>
      </c>
      <c r="H56" s="83">
        <f t="shared" si="2"/>
        <v>100115.72004098879</v>
      </c>
    </row>
    <row r="57" spans="1:8" ht="14.25">
      <c r="A57" s="25" t="s">
        <v>25</v>
      </c>
      <c r="B57" s="16">
        <v>982.049</v>
      </c>
      <c r="C57" s="5">
        <v>4826698.272995433</v>
      </c>
      <c r="D57" s="5">
        <v>311213.882</v>
      </c>
      <c r="E57" s="5">
        <f t="shared" si="3"/>
        <v>4515484.390995433</v>
      </c>
      <c r="F57" s="5">
        <f t="shared" si="4"/>
        <v>4598.02351104215</v>
      </c>
      <c r="H57" s="83">
        <f t="shared" si="2"/>
        <v>101097.76904098879</v>
      </c>
    </row>
    <row r="58" spans="1:8" ht="14.25">
      <c r="A58" s="25" t="s">
        <v>110</v>
      </c>
      <c r="B58" s="16">
        <v>4728.781000000001</v>
      </c>
      <c r="C58" s="5">
        <v>22489966.33536049</v>
      </c>
      <c r="D58" s="5">
        <v>733754.3219999999</v>
      </c>
      <c r="E58" s="5">
        <f t="shared" si="3"/>
        <v>21756212.01336049</v>
      </c>
      <c r="F58" s="5">
        <f t="shared" si="4"/>
        <v>4600.807695124914</v>
      </c>
      <c r="H58" s="83">
        <f t="shared" si="2"/>
        <v>105826.55004098879</v>
      </c>
    </row>
    <row r="59" spans="1:8" ht="14.25">
      <c r="A59" s="25" t="s">
        <v>43</v>
      </c>
      <c r="B59" s="16">
        <v>265.30822724641536</v>
      </c>
      <c r="C59" s="5">
        <v>1319273.6513301162</v>
      </c>
      <c r="D59" s="5">
        <v>98031.18499999998</v>
      </c>
      <c r="E59" s="5">
        <f t="shared" si="3"/>
        <v>1221242.4663301161</v>
      </c>
      <c r="F59" s="5">
        <f t="shared" si="4"/>
        <v>4603.108162174856</v>
      </c>
      <c r="H59" s="83">
        <f t="shared" si="2"/>
        <v>106091.8582682352</v>
      </c>
    </row>
    <row r="60" spans="1:8" ht="14.25">
      <c r="A60" s="25" t="s">
        <v>5</v>
      </c>
      <c r="B60" s="16">
        <v>388.41900000000004</v>
      </c>
      <c r="C60" s="5">
        <v>1876168.9829670223</v>
      </c>
      <c r="D60" s="5">
        <v>88163.11</v>
      </c>
      <c r="E60" s="5">
        <f t="shared" si="3"/>
        <v>1788005.8729670222</v>
      </c>
      <c r="F60" s="5">
        <f t="shared" si="4"/>
        <v>4603.291478962208</v>
      </c>
      <c r="H60" s="83">
        <f t="shared" si="2"/>
        <v>106480.2772682352</v>
      </c>
    </row>
    <row r="61" spans="1:8" ht="14.25">
      <c r="A61" s="25" t="s">
        <v>13</v>
      </c>
      <c r="B61" s="16">
        <v>8079.867305275636</v>
      </c>
      <c r="C61" s="5">
        <v>38975709.30595502</v>
      </c>
      <c r="D61" s="5">
        <v>1781657.7099999997</v>
      </c>
      <c r="E61" s="5">
        <f t="shared" si="3"/>
        <v>37194051.59595502</v>
      </c>
      <c r="F61" s="5">
        <f t="shared" si="4"/>
        <v>4603.299805637858</v>
      </c>
      <c r="H61" s="83">
        <f t="shared" si="2"/>
        <v>114560.14457351083</v>
      </c>
    </row>
    <row r="62" spans="1:8" ht="14.25">
      <c r="A62" s="25" t="s">
        <v>123</v>
      </c>
      <c r="B62" s="16">
        <v>5331.67811713815</v>
      </c>
      <c r="C62" s="5">
        <v>25211852.801659957</v>
      </c>
      <c r="D62" s="5">
        <v>667886.828</v>
      </c>
      <c r="E62" s="5">
        <f t="shared" si="3"/>
        <v>24543965.973659955</v>
      </c>
      <c r="F62" s="5">
        <f t="shared" si="4"/>
        <v>4603.422306152694</v>
      </c>
      <c r="H62" s="83">
        <f t="shared" si="2"/>
        <v>119891.82269064897</v>
      </c>
    </row>
    <row r="63" spans="1:8" ht="14.25">
      <c r="A63" s="25" t="s">
        <v>306</v>
      </c>
      <c r="B63" s="16">
        <v>39.553677966101695</v>
      </c>
      <c r="C63" s="5">
        <v>203605.37246631985</v>
      </c>
      <c r="D63" s="5">
        <v>21442.399999999998</v>
      </c>
      <c r="E63" s="5">
        <f t="shared" si="3"/>
        <v>182162.97246631986</v>
      </c>
      <c r="F63" s="5">
        <f t="shared" si="4"/>
        <v>4605.462294111744</v>
      </c>
      <c r="H63" s="83">
        <f t="shared" si="2"/>
        <v>119931.37636861508</v>
      </c>
    </row>
    <row r="64" spans="1:8" ht="14.25">
      <c r="A64" s="25" t="s">
        <v>137</v>
      </c>
      <c r="B64" s="16">
        <v>1438.571</v>
      </c>
      <c r="C64" s="5">
        <v>6854502.896092222</v>
      </c>
      <c r="D64" s="5">
        <v>228509.218</v>
      </c>
      <c r="E64" s="5">
        <f t="shared" si="3"/>
        <v>6625993.678092222</v>
      </c>
      <c r="F64" s="5">
        <f t="shared" si="4"/>
        <v>4605.955269564187</v>
      </c>
      <c r="H64" s="83">
        <f t="shared" si="2"/>
        <v>121369.94736861507</v>
      </c>
    </row>
    <row r="65" spans="1:8" ht="14.25">
      <c r="A65" s="25" t="s">
        <v>233</v>
      </c>
      <c r="B65" s="16">
        <v>365.35</v>
      </c>
      <c r="C65" s="5">
        <v>1716283.1335605832</v>
      </c>
      <c r="D65" s="5">
        <v>33465.775</v>
      </c>
      <c r="E65" s="5">
        <f t="shared" si="3"/>
        <v>1682817.3585605833</v>
      </c>
      <c r="F65" s="5">
        <f t="shared" si="4"/>
        <v>4606.041764227681</v>
      </c>
      <c r="H65" s="83">
        <f t="shared" si="2"/>
        <v>121735.29736861508</v>
      </c>
    </row>
    <row r="66" spans="1:8" ht="14.25">
      <c r="A66" s="25" t="s">
        <v>325</v>
      </c>
      <c r="B66" s="16">
        <v>870.675</v>
      </c>
      <c r="C66" s="5">
        <v>4143757.0083395066</v>
      </c>
      <c r="D66" s="5">
        <v>131214.797</v>
      </c>
      <c r="E66" s="5">
        <f t="shared" si="3"/>
        <v>4012542.211339507</v>
      </c>
      <c r="F66" s="5">
        <f t="shared" si="4"/>
        <v>4608.5418914514685</v>
      </c>
      <c r="H66" s="83">
        <f t="shared" si="2"/>
        <v>122605.97236861508</v>
      </c>
    </row>
    <row r="67" spans="1:8" ht="14.25">
      <c r="A67" s="25" t="s">
        <v>232</v>
      </c>
      <c r="B67" s="16">
        <v>3190.7859194030166</v>
      </c>
      <c r="C67" s="5">
        <v>15160511.888855448</v>
      </c>
      <c r="D67" s="5">
        <v>455608.82499999995</v>
      </c>
      <c r="E67" s="5">
        <f t="shared" si="3"/>
        <v>14704903.063855449</v>
      </c>
      <c r="F67" s="5">
        <f t="shared" si="4"/>
        <v>4608.552073154026</v>
      </c>
      <c r="H67" s="83">
        <f t="shared" si="2"/>
        <v>125796.7582880181</v>
      </c>
    </row>
    <row r="68" spans="1:8" ht="14.25">
      <c r="A68" s="25" t="s">
        <v>145</v>
      </c>
      <c r="B68" s="16">
        <v>406.355</v>
      </c>
      <c r="C68" s="5">
        <v>1930658.4802368395</v>
      </c>
      <c r="D68" s="5">
        <v>57329.509999999995</v>
      </c>
      <c r="E68" s="5">
        <f aca="true" t="shared" si="5" ref="E68:E99">+C68-D68</f>
        <v>1873328.9702368395</v>
      </c>
      <c r="F68" s="5">
        <f aca="true" t="shared" si="6" ref="F68:F99">+E68/B68</f>
        <v>4610.079783039066</v>
      </c>
      <c r="H68" s="83">
        <f t="shared" si="2"/>
        <v>126203.1132880181</v>
      </c>
    </row>
    <row r="69" spans="1:8" ht="14.25">
      <c r="A69" s="25" t="s">
        <v>75</v>
      </c>
      <c r="B69" s="16">
        <v>2289.606</v>
      </c>
      <c r="C69" s="5">
        <v>10995262.156180648</v>
      </c>
      <c r="D69" s="5">
        <v>437737.832</v>
      </c>
      <c r="E69" s="5">
        <f t="shared" si="5"/>
        <v>10557524.324180648</v>
      </c>
      <c r="F69" s="5">
        <f t="shared" si="6"/>
        <v>4611.065975622289</v>
      </c>
      <c r="H69" s="83">
        <f t="shared" si="2"/>
        <v>128492.7192880181</v>
      </c>
    </row>
    <row r="70" spans="1:8" ht="14.25">
      <c r="A70" s="25" t="s">
        <v>58</v>
      </c>
      <c r="B70" s="16">
        <v>3635.797863110692</v>
      </c>
      <c r="C70" s="5">
        <v>17452024.18378697</v>
      </c>
      <c r="D70" s="5">
        <v>687110.074</v>
      </c>
      <c r="E70" s="5">
        <f t="shared" si="5"/>
        <v>16764914.109786969</v>
      </c>
      <c r="F70" s="5">
        <f t="shared" si="6"/>
        <v>4611.068805525771</v>
      </c>
      <c r="H70" s="83">
        <f aca="true" t="shared" si="7" ref="H70:H133">+B70+H69</f>
        <v>132128.5171511288</v>
      </c>
    </row>
    <row r="71" spans="1:8" ht="14.25">
      <c r="A71" s="25" t="s">
        <v>295</v>
      </c>
      <c r="B71" s="16">
        <v>6168.182998669151</v>
      </c>
      <c r="C71" s="5">
        <v>29535667.655053332</v>
      </c>
      <c r="D71" s="5">
        <v>1093658.7899999998</v>
      </c>
      <c r="E71" s="5">
        <f t="shared" si="5"/>
        <v>28442008.865053333</v>
      </c>
      <c r="F71" s="5">
        <f t="shared" si="6"/>
        <v>4611.083826661756</v>
      </c>
      <c r="H71" s="83">
        <f t="shared" si="7"/>
        <v>138296.70014979795</v>
      </c>
    </row>
    <row r="72" spans="1:8" ht="14.25">
      <c r="A72" s="25" t="s">
        <v>314</v>
      </c>
      <c r="B72" s="16">
        <v>892.7149999999999</v>
      </c>
      <c r="C72" s="5">
        <v>4349504.255010567</v>
      </c>
      <c r="D72" s="5">
        <v>230914.20799999998</v>
      </c>
      <c r="E72" s="5">
        <f t="shared" si="5"/>
        <v>4118590.0470105666</v>
      </c>
      <c r="F72" s="5">
        <f t="shared" si="6"/>
        <v>4613.555330660476</v>
      </c>
      <c r="H72" s="83">
        <f t="shared" si="7"/>
        <v>139189.41514979795</v>
      </c>
    </row>
    <row r="73" spans="1:8" ht="14.25">
      <c r="A73" s="25" t="s">
        <v>189</v>
      </c>
      <c r="B73" s="16">
        <v>1085.0707378964942</v>
      </c>
      <c r="C73" s="5">
        <v>5323381.264804193</v>
      </c>
      <c r="D73" s="5">
        <v>314595.708</v>
      </c>
      <c r="E73" s="5">
        <f t="shared" si="5"/>
        <v>5008785.556804193</v>
      </c>
      <c r="F73" s="5">
        <f t="shared" si="6"/>
        <v>4616.091266560343</v>
      </c>
      <c r="H73" s="83">
        <f t="shared" si="7"/>
        <v>140274.48588769443</v>
      </c>
    </row>
    <row r="74" spans="1:8" ht="14.25">
      <c r="A74" s="26" t="s">
        <v>226</v>
      </c>
      <c r="B74" s="16">
        <v>753.327</v>
      </c>
      <c r="C74" s="5">
        <v>3623766.6204903116</v>
      </c>
      <c r="D74" s="5">
        <v>146247.612</v>
      </c>
      <c r="E74" s="5">
        <f t="shared" si="5"/>
        <v>3477519.0084903114</v>
      </c>
      <c r="F74" s="5">
        <f t="shared" si="6"/>
        <v>4616.214483869968</v>
      </c>
      <c r="H74" s="83">
        <f t="shared" si="7"/>
        <v>141027.81288769442</v>
      </c>
    </row>
    <row r="75" spans="1:8" ht="14.25">
      <c r="A75" s="25" t="s">
        <v>223</v>
      </c>
      <c r="B75" s="16">
        <v>10964.702452499752</v>
      </c>
      <c r="C75" s="5">
        <v>52464075.30100652</v>
      </c>
      <c r="D75" s="5">
        <v>1848296.4359999998</v>
      </c>
      <c r="E75" s="5">
        <f t="shared" si="5"/>
        <v>50615778.86500652</v>
      </c>
      <c r="F75" s="5">
        <f t="shared" si="6"/>
        <v>4616.247370530976</v>
      </c>
      <c r="H75" s="83">
        <f t="shared" si="7"/>
        <v>151992.51534019416</v>
      </c>
    </row>
    <row r="76" spans="1:8" ht="14.25">
      <c r="A76" s="25" t="s">
        <v>339</v>
      </c>
      <c r="B76" s="16">
        <v>2709.669</v>
      </c>
      <c r="C76" s="5">
        <v>12887797.068721086</v>
      </c>
      <c r="D76" s="5">
        <v>379194.89999999997</v>
      </c>
      <c r="E76" s="5">
        <f t="shared" si="5"/>
        <v>12508602.168721085</v>
      </c>
      <c r="F76" s="5">
        <f t="shared" si="6"/>
        <v>4616.284191434853</v>
      </c>
      <c r="H76" s="83">
        <f t="shared" si="7"/>
        <v>154702.18434019416</v>
      </c>
    </row>
    <row r="77" spans="1:8" ht="14.25">
      <c r="A77" s="25" t="s">
        <v>249</v>
      </c>
      <c r="B77" s="16">
        <v>4987.783427610413</v>
      </c>
      <c r="C77" s="5">
        <v>23568031.023375522</v>
      </c>
      <c r="D77" s="5">
        <v>542805.62</v>
      </c>
      <c r="E77" s="5">
        <f t="shared" si="5"/>
        <v>23025225.40337552</v>
      </c>
      <c r="F77" s="5">
        <f t="shared" si="6"/>
        <v>4616.324212458164</v>
      </c>
      <c r="H77" s="83">
        <f t="shared" si="7"/>
        <v>159689.96776780457</v>
      </c>
    </row>
    <row r="78" spans="1:8" ht="14.25">
      <c r="A78" s="25" t="s">
        <v>138</v>
      </c>
      <c r="B78" s="16">
        <v>3457.012</v>
      </c>
      <c r="C78" s="5">
        <v>16833554.489365045</v>
      </c>
      <c r="D78" s="5">
        <v>866591.25</v>
      </c>
      <c r="E78" s="5">
        <f t="shared" si="5"/>
        <v>15966963.239365045</v>
      </c>
      <c r="F78" s="5">
        <f t="shared" si="6"/>
        <v>4618.717909965324</v>
      </c>
      <c r="H78" s="83">
        <f t="shared" si="7"/>
        <v>163146.97976780456</v>
      </c>
    </row>
    <row r="79" spans="1:8" ht="14.25">
      <c r="A79" s="25" t="s">
        <v>289</v>
      </c>
      <c r="B79" s="16">
        <v>1056.8300869949876</v>
      </c>
      <c r="C79" s="5">
        <v>5072829.740016549</v>
      </c>
      <c r="D79" s="5">
        <v>191535.29499999998</v>
      </c>
      <c r="E79" s="5">
        <f t="shared" si="5"/>
        <v>4881294.445016549</v>
      </c>
      <c r="F79" s="5">
        <f t="shared" si="6"/>
        <v>4618.807228412774</v>
      </c>
      <c r="H79" s="83">
        <f t="shared" si="7"/>
        <v>164203.80985479953</v>
      </c>
    </row>
    <row r="80" spans="1:8" ht="14.25">
      <c r="A80" s="25" t="s">
        <v>220</v>
      </c>
      <c r="B80" s="16">
        <v>4172.685027502314</v>
      </c>
      <c r="C80" s="5">
        <v>19825846.93241411</v>
      </c>
      <c r="D80" s="5">
        <v>552757.436</v>
      </c>
      <c r="E80" s="5">
        <f t="shared" si="5"/>
        <v>19273089.49641411</v>
      </c>
      <c r="F80" s="5">
        <f t="shared" si="6"/>
        <v>4618.869952892322</v>
      </c>
      <c r="H80" s="83">
        <f t="shared" si="7"/>
        <v>168376.49488230183</v>
      </c>
    </row>
    <row r="81" spans="1:8" ht="14.25">
      <c r="A81" s="25" t="s">
        <v>116</v>
      </c>
      <c r="B81" s="16">
        <v>14401.346562410268</v>
      </c>
      <c r="C81" s="5">
        <v>68361145.7380538</v>
      </c>
      <c r="D81" s="5">
        <v>1843115.6799999997</v>
      </c>
      <c r="E81" s="5">
        <f t="shared" si="5"/>
        <v>66518030.0580538</v>
      </c>
      <c r="F81" s="5">
        <f t="shared" si="6"/>
        <v>4618.875725946079</v>
      </c>
      <c r="H81" s="83">
        <f t="shared" si="7"/>
        <v>182777.8414447121</v>
      </c>
    </row>
    <row r="82" spans="1:8" ht="14.25">
      <c r="A82" s="25" t="s">
        <v>297</v>
      </c>
      <c r="B82" s="16">
        <v>1527.198</v>
      </c>
      <c r="C82" s="5">
        <v>7425940.75270692</v>
      </c>
      <c r="D82" s="5">
        <v>368291</v>
      </c>
      <c r="E82" s="5">
        <f t="shared" si="5"/>
        <v>7057649.75270692</v>
      </c>
      <c r="F82" s="5">
        <f t="shared" si="6"/>
        <v>4621.306309140608</v>
      </c>
      <c r="H82" s="83">
        <f t="shared" si="7"/>
        <v>184305.0394447121</v>
      </c>
    </row>
    <row r="83" spans="1:8" ht="14.25">
      <c r="A83" s="25" t="s">
        <v>333</v>
      </c>
      <c r="B83" s="16">
        <v>20072.78105827506</v>
      </c>
      <c r="C83" s="5">
        <v>97053772.7143956</v>
      </c>
      <c r="D83" s="5">
        <v>4290595.4629999995</v>
      </c>
      <c r="E83" s="5">
        <f t="shared" si="5"/>
        <v>92763177.2513956</v>
      </c>
      <c r="F83" s="5">
        <f t="shared" si="6"/>
        <v>4621.341556114553</v>
      </c>
      <c r="H83" s="83">
        <f t="shared" si="7"/>
        <v>204377.82050298716</v>
      </c>
    </row>
    <row r="84" spans="1:8" ht="14.25">
      <c r="A84" s="25" t="s">
        <v>84</v>
      </c>
      <c r="B84" s="16">
        <v>1980.959</v>
      </c>
      <c r="C84" s="5">
        <v>9548810.166812304</v>
      </c>
      <c r="D84" s="5">
        <v>394084.26819999993</v>
      </c>
      <c r="E84" s="5">
        <f t="shared" si="5"/>
        <v>9154725.898612304</v>
      </c>
      <c r="F84" s="5">
        <f t="shared" si="6"/>
        <v>4621.360613022432</v>
      </c>
      <c r="H84" s="83">
        <f t="shared" si="7"/>
        <v>206358.77950298716</v>
      </c>
    </row>
    <row r="85" spans="1:8" ht="14.25">
      <c r="A85" s="25" t="s">
        <v>240</v>
      </c>
      <c r="B85" s="16">
        <v>2722.694378003115</v>
      </c>
      <c r="C85" s="5">
        <v>13027418.174466485</v>
      </c>
      <c r="D85" s="5">
        <v>444740.975</v>
      </c>
      <c r="E85" s="5">
        <f t="shared" si="5"/>
        <v>12582677.199466486</v>
      </c>
      <c r="F85" s="5">
        <f t="shared" si="6"/>
        <v>4621.406391081948</v>
      </c>
      <c r="H85" s="83">
        <f t="shared" si="7"/>
        <v>209081.4738809903</v>
      </c>
    </row>
    <row r="86" spans="1:8" ht="14.25">
      <c r="A86" s="25" t="s">
        <v>247</v>
      </c>
      <c r="B86" s="16">
        <v>297.89651428005493</v>
      </c>
      <c r="C86" s="5">
        <v>1436667.6465247166</v>
      </c>
      <c r="D86" s="5">
        <v>59404.799999999996</v>
      </c>
      <c r="E86" s="5">
        <f t="shared" si="5"/>
        <v>1377262.8465247166</v>
      </c>
      <c r="F86" s="5">
        <f t="shared" si="6"/>
        <v>4623.292923897527</v>
      </c>
      <c r="H86" s="83">
        <f t="shared" si="7"/>
        <v>209379.37039527035</v>
      </c>
    </row>
    <row r="87" spans="1:8" ht="14.25">
      <c r="A87" s="25" t="s">
        <v>277</v>
      </c>
      <c r="B87" s="16">
        <v>12463.37140766865</v>
      </c>
      <c r="C87" s="5">
        <v>60005714.38390054</v>
      </c>
      <c r="D87" s="5">
        <v>2375739.765</v>
      </c>
      <c r="E87" s="5">
        <f t="shared" si="5"/>
        <v>57629974.61890054</v>
      </c>
      <c r="F87" s="5">
        <f t="shared" si="6"/>
        <v>4623.947464442976</v>
      </c>
      <c r="H87" s="83">
        <f t="shared" si="7"/>
        <v>221842.741802939</v>
      </c>
    </row>
    <row r="88" spans="1:8" ht="14.25">
      <c r="A88" s="25" t="s">
        <v>44</v>
      </c>
      <c r="B88" s="16">
        <v>1975.3249999999998</v>
      </c>
      <c r="C88" s="5">
        <v>9460979.655380137</v>
      </c>
      <c r="D88" s="5">
        <v>327117.06999999995</v>
      </c>
      <c r="E88" s="5">
        <f t="shared" si="5"/>
        <v>9133862.585380137</v>
      </c>
      <c r="F88" s="5">
        <f t="shared" si="6"/>
        <v>4623.979641517289</v>
      </c>
      <c r="H88" s="83">
        <f t="shared" si="7"/>
        <v>223818.06680293902</v>
      </c>
    </row>
    <row r="89" spans="1:8" ht="14.25">
      <c r="A89" s="25" t="s">
        <v>252</v>
      </c>
      <c r="B89" s="16">
        <v>760.7939999999999</v>
      </c>
      <c r="C89" s="5">
        <v>3642672.5285647484</v>
      </c>
      <c r="D89" s="5">
        <v>124774.99999999999</v>
      </c>
      <c r="E89" s="5">
        <f t="shared" si="5"/>
        <v>3517897.5285647484</v>
      </c>
      <c r="F89" s="5">
        <f t="shared" si="6"/>
        <v>4623.9816935527215</v>
      </c>
      <c r="H89" s="83">
        <f t="shared" si="7"/>
        <v>224578.86080293902</v>
      </c>
    </row>
    <row r="90" spans="1:8" ht="14.25">
      <c r="A90" s="25" t="s">
        <v>319</v>
      </c>
      <c r="B90" s="16">
        <v>5053.410616186448</v>
      </c>
      <c r="C90" s="5">
        <v>24175260.26427235</v>
      </c>
      <c r="D90" s="5">
        <v>808355.7999999999</v>
      </c>
      <c r="E90" s="5">
        <f t="shared" si="5"/>
        <v>23366904.46427235</v>
      </c>
      <c r="F90" s="5">
        <f t="shared" si="6"/>
        <v>4623.986894994526</v>
      </c>
      <c r="H90" s="83">
        <f t="shared" si="7"/>
        <v>229632.27141912546</v>
      </c>
    </row>
    <row r="91" spans="1:8" ht="14.25">
      <c r="A91" s="25" t="s">
        <v>323</v>
      </c>
      <c r="B91" s="16">
        <v>2403.2</v>
      </c>
      <c r="C91" s="5">
        <v>11464336.764568835</v>
      </c>
      <c r="D91" s="5">
        <v>351929.66549999994</v>
      </c>
      <c r="E91" s="5">
        <f t="shared" si="5"/>
        <v>11112407.099068835</v>
      </c>
      <c r="F91" s="5">
        <f t="shared" si="6"/>
        <v>4624.004285564595</v>
      </c>
      <c r="H91" s="83">
        <f t="shared" si="7"/>
        <v>232035.47141912548</v>
      </c>
    </row>
    <row r="92" spans="1:8" ht="14.25">
      <c r="A92" s="26" t="s">
        <v>225</v>
      </c>
      <c r="B92" s="16">
        <v>7005.088443052297</v>
      </c>
      <c r="C92" s="5">
        <v>33357201.56522077</v>
      </c>
      <c r="D92" s="5">
        <v>965565.0549999998</v>
      </c>
      <c r="E92" s="5">
        <f t="shared" si="5"/>
        <v>32391636.51022077</v>
      </c>
      <c r="F92" s="5">
        <f t="shared" si="6"/>
        <v>4624.0153530605385</v>
      </c>
      <c r="H92" s="83">
        <f t="shared" si="7"/>
        <v>239040.55986217776</v>
      </c>
    </row>
    <row r="93" spans="1:8" ht="14.25">
      <c r="A93" s="25" t="s">
        <v>329</v>
      </c>
      <c r="B93" s="16">
        <v>4721.691000000001</v>
      </c>
      <c r="C93" s="5">
        <v>22913867.951897986</v>
      </c>
      <c r="D93" s="5">
        <v>1069070.45</v>
      </c>
      <c r="E93" s="5">
        <f t="shared" si="5"/>
        <v>21844797.501897987</v>
      </c>
      <c r="F93" s="5">
        <f t="shared" si="6"/>
        <v>4626.477569560986</v>
      </c>
      <c r="H93" s="83">
        <f t="shared" si="7"/>
        <v>243762.25086217775</v>
      </c>
    </row>
    <row r="94" spans="1:8" ht="14.25">
      <c r="A94" s="25" t="s">
        <v>318</v>
      </c>
      <c r="B94" s="16">
        <v>601.3919999999999</v>
      </c>
      <c r="C94" s="5">
        <v>2913033.4984327354</v>
      </c>
      <c r="D94" s="5">
        <v>130699.87</v>
      </c>
      <c r="E94" s="5">
        <f t="shared" si="5"/>
        <v>2782333.6284327353</v>
      </c>
      <c r="F94" s="5">
        <f t="shared" si="6"/>
        <v>4626.48925897374</v>
      </c>
      <c r="H94" s="83">
        <f t="shared" si="7"/>
        <v>244363.64286217774</v>
      </c>
    </row>
    <row r="95" spans="1:8" ht="14.25">
      <c r="A95" s="25" t="s">
        <v>42</v>
      </c>
      <c r="B95" s="16">
        <v>2709.55</v>
      </c>
      <c r="C95" s="5">
        <v>13005060.046674438</v>
      </c>
      <c r="D95" s="5">
        <v>469202.16</v>
      </c>
      <c r="E95" s="5">
        <f t="shared" si="5"/>
        <v>12535857.886674438</v>
      </c>
      <c r="F95" s="5">
        <f t="shared" si="6"/>
        <v>4626.546063617367</v>
      </c>
      <c r="H95" s="83">
        <f t="shared" si="7"/>
        <v>247073.19286217773</v>
      </c>
    </row>
    <row r="96" spans="1:8" ht="14.25">
      <c r="A96" s="25" t="s">
        <v>95</v>
      </c>
      <c r="B96" s="16">
        <v>1415.421</v>
      </c>
      <c r="C96" s="5">
        <v>6727243.9837803785</v>
      </c>
      <c r="D96" s="5">
        <v>178648.05</v>
      </c>
      <c r="E96" s="5">
        <f t="shared" si="5"/>
        <v>6548595.933780379</v>
      </c>
      <c r="F96" s="5">
        <f t="shared" si="6"/>
        <v>4626.606454037617</v>
      </c>
      <c r="H96" s="83">
        <f t="shared" si="7"/>
        <v>248488.61386217774</v>
      </c>
    </row>
    <row r="97" spans="1:8" ht="14.25">
      <c r="A97" s="25" t="s">
        <v>275</v>
      </c>
      <c r="B97" s="16">
        <v>1219.4196525010605</v>
      </c>
      <c r="C97" s="5">
        <v>5981907.922291908</v>
      </c>
      <c r="D97" s="5">
        <v>337227.471</v>
      </c>
      <c r="E97" s="5">
        <f t="shared" si="5"/>
        <v>5644680.4512919085</v>
      </c>
      <c r="F97" s="5">
        <f t="shared" si="6"/>
        <v>4628.989240672418</v>
      </c>
      <c r="H97" s="83">
        <f t="shared" si="7"/>
        <v>249708.0335146788</v>
      </c>
    </row>
    <row r="98" spans="1:8" ht="14.25">
      <c r="A98" s="25" t="s">
        <v>107</v>
      </c>
      <c r="B98" s="16">
        <v>3224.325</v>
      </c>
      <c r="C98" s="5">
        <v>15595594.097252317</v>
      </c>
      <c r="D98" s="5">
        <v>669943.155</v>
      </c>
      <c r="E98" s="5">
        <f t="shared" si="5"/>
        <v>14925650.942252317</v>
      </c>
      <c r="F98" s="5">
        <f t="shared" si="6"/>
        <v>4629.077696030121</v>
      </c>
      <c r="H98" s="83">
        <f t="shared" si="7"/>
        <v>252932.3585146788</v>
      </c>
    </row>
    <row r="99" spans="1:8" ht="14.25">
      <c r="A99" s="25" t="s">
        <v>124</v>
      </c>
      <c r="B99" s="16">
        <v>8272.57977919719</v>
      </c>
      <c r="C99" s="5">
        <v>39977299.27743383</v>
      </c>
      <c r="D99" s="5">
        <v>1682838.4019999998</v>
      </c>
      <c r="E99" s="5">
        <f t="shared" si="5"/>
        <v>38294460.875433825</v>
      </c>
      <c r="F99" s="5">
        <f t="shared" si="6"/>
        <v>4629.083296571132</v>
      </c>
      <c r="H99" s="83">
        <f t="shared" si="7"/>
        <v>261204.938293876</v>
      </c>
    </row>
    <row r="100" spans="1:8" ht="14.25">
      <c r="A100" s="25" t="s">
        <v>15</v>
      </c>
      <c r="B100" s="16">
        <v>16627.821494973166</v>
      </c>
      <c r="C100" s="5">
        <v>81605518.44672959</v>
      </c>
      <c r="D100" s="5">
        <v>4592668.506999999</v>
      </c>
      <c r="E100" s="5">
        <f aca="true" t="shared" si="8" ref="E100:E131">+C100-D100</f>
        <v>77012849.93972959</v>
      </c>
      <c r="F100" s="5">
        <f aca="true" t="shared" si="9" ref="F100:F131">+E100/B100</f>
        <v>4631.565834587032</v>
      </c>
      <c r="H100" s="83">
        <f t="shared" si="7"/>
        <v>277832.75978884916</v>
      </c>
    </row>
    <row r="101" spans="1:8" ht="14.25">
      <c r="A101" s="25" t="s">
        <v>276</v>
      </c>
      <c r="B101" s="16">
        <v>6173.224892986685</v>
      </c>
      <c r="C101" s="5">
        <v>30044996.675179508</v>
      </c>
      <c r="D101" s="5">
        <v>1452974.9149999998</v>
      </c>
      <c r="E101" s="5">
        <f t="shared" si="8"/>
        <v>28592021.76017951</v>
      </c>
      <c r="F101" s="5">
        <f t="shared" si="9"/>
        <v>4631.618360876907</v>
      </c>
      <c r="H101" s="83">
        <f t="shared" si="7"/>
        <v>284005.98468183586</v>
      </c>
    </row>
    <row r="102" spans="1:8" ht="14.25">
      <c r="A102" s="25" t="s">
        <v>47</v>
      </c>
      <c r="B102" s="16">
        <v>2360.026214797167</v>
      </c>
      <c r="C102" s="5">
        <v>11383450.817951905</v>
      </c>
      <c r="D102" s="5">
        <v>452577.72</v>
      </c>
      <c r="E102" s="5">
        <f t="shared" si="8"/>
        <v>10930873.097951904</v>
      </c>
      <c r="F102" s="5">
        <f t="shared" si="9"/>
        <v>4631.674440485552</v>
      </c>
      <c r="H102" s="83">
        <f t="shared" si="7"/>
        <v>286366.01089663303</v>
      </c>
    </row>
    <row r="103" spans="1:8" ht="14.25">
      <c r="A103" s="25" t="s">
        <v>86</v>
      </c>
      <c r="B103" s="16">
        <v>1629.522628124957</v>
      </c>
      <c r="C103" s="5">
        <v>7832728.610483485</v>
      </c>
      <c r="D103" s="5">
        <v>285275.298</v>
      </c>
      <c r="E103" s="5">
        <f t="shared" si="8"/>
        <v>7547453.312483485</v>
      </c>
      <c r="F103" s="5">
        <f t="shared" si="9"/>
        <v>4631.695922607785</v>
      </c>
      <c r="H103" s="83">
        <f t="shared" si="7"/>
        <v>287995.533524758</v>
      </c>
    </row>
    <row r="104" spans="1:8" ht="14.25">
      <c r="A104" s="25" t="s">
        <v>265</v>
      </c>
      <c r="B104" s="16">
        <v>30.392</v>
      </c>
      <c r="C104" s="5">
        <v>145961.8611368772</v>
      </c>
      <c r="D104" s="5">
        <v>5159</v>
      </c>
      <c r="E104" s="5">
        <f t="shared" si="8"/>
        <v>140802.8611368772</v>
      </c>
      <c r="F104" s="5">
        <f t="shared" si="9"/>
        <v>4632.892245883036</v>
      </c>
      <c r="H104" s="83">
        <f t="shared" si="7"/>
        <v>288025.925524758</v>
      </c>
    </row>
    <row r="105" spans="1:8" ht="14.25">
      <c r="A105" s="25" t="s">
        <v>111</v>
      </c>
      <c r="B105" s="16">
        <v>1466.365</v>
      </c>
      <c r="C105" s="5">
        <v>7205698.668358707</v>
      </c>
      <c r="D105" s="5">
        <v>410361.9309999999</v>
      </c>
      <c r="E105" s="5">
        <f t="shared" si="8"/>
        <v>6795336.737358707</v>
      </c>
      <c r="F105" s="5">
        <f t="shared" si="9"/>
        <v>4634.137296893138</v>
      </c>
      <c r="H105" s="83">
        <f t="shared" si="7"/>
        <v>289492.290524758</v>
      </c>
    </row>
    <row r="106" spans="1:8" ht="14.25">
      <c r="A106" s="25" t="s">
        <v>82</v>
      </c>
      <c r="B106" s="16">
        <v>676.1750000000001</v>
      </c>
      <c r="C106" s="5">
        <v>3292516.6647776393</v>
      </c>
      <c r="D106" s="5">
        <v>158989.985</v>
      </c>
      <c r="E106" s="5">
        <f t="shared" si="8"/>
        <v>3133526.6797776395</v>
      </c>
      <c r="F106" s="5">
        <f t="shared" si="9"/>
        <v>4634.194816101806</v>
      </c>
      <c r="H106" s="83">
        <f t="shared" si="7"/>
        <v>290168.465524758</v>
      </c>
    </row>
    <row r="107" spans="1:8" ht="14.25">
      <c r="A107" s="25" t="s">
        <v>67</v>
      </c>
      <c r="B107" s="16">
        <v>14327.155053218476</v>
      </c>
      <c r="C107" s="5">
        <v>68897563.14525518</v>
      </c>
      <c r="D107" s="5">
        <v>2501620.0999999996</v>
      </c>
      <c r="E107" s="5">
        <f t="shared" si="8"/>
        <v>66395943.04525518</v>
      </c>
      <c r="F107" s="5">
        <f t="shared" si="9"/>
        <v>4634.272666040553</v>
      </c>
      <c r="H107" s="83">
        <f t="shared" si="7"/>
        <v>304495.62057797646</v>
      </c>
    </row>
    <row r="108" spans="1:8" ht="14.25">
      <c r="A108" s="25" t="s">
        <v>91</v>
      </c>
      <c r="B108" s="16">
        <v>376.92500000000007</v>
      </c>
      <c r="C108" s="5">
        <v>1786908.348517569</v>
      </c>
      <c r="D108" s="5">
        <v>39725.909999999996</v>
      </c>
      <c r="E108" s="5">
        <f t="shared" si="8"/>
        <v>1747182.438517569</v>
      </c>
      <c r="F108" s="5">
        <f t="shared" si="9"/>
        <v>4635.358329953091</v>
      </c>
      <c r="H108" s="83">
        <f t="shared" si="7"/>
        <v>304872.54557797645</v>
      </c>
    </row>
    <row r="109" spans="1:8" ht="14.25">
      <c r="A109" s="25" t="s">
        <v>71</v>
      </c>
      <c r="B109" s="16">
        <v>729.7179999999998</v>
      </c>
      <c r="C109" s="5">
        <v>3538771.241356697</v>
      </c>
      <c r="D109" s="5">
        <v>155214.955</v>
      </c>
      <c r="E109" s="5">
        <f t="shared" si="8"/>
        <v>3383556.286356697</v>
      </c>
      <c r="F109" s="5">
        <f t="shared" si="9"/>
        <v>4636.799813567292</v>
      </c>
      <c r="H109" s="83">
        <f t="shared" si="7"/>
        <v>305602.26357797644</v>
      </c>
    </row>
    <row r="110" spans="1:8" ht="14.25">
      <c r="A110" s="25" t="s">
        <v>106</v>
      </c>
      <c r="B110" s="16">
        <v>4659.041</v>
      </c>
      <c r="C110" s="5">
        <v>22536821.037771393</v>
      </c>
      <c r="D110" s="5">
        <v>933706.8999999999</v>
      </c>
      <c r="E110" s="5">
        <f t="shared" si="8"/>
        <v>21603114.137771394</v>
      </c>
      <c r="F110" s="5">
        <f t="shared" si="9"/>
        <v>4636.815631751554</v>
      </c>
      <c r="H110" s="83">
        <f t="shared" si="7"/>
        <v>310261.30457797647</v>
      </c>
    </row>
    <row r="111" spans="1:8" ht="14.25">
      <c r="A111" s="25" t="s">
        <v>243</v>
      </c>
      <c r="B111" s="16">
        <v>997.8709999999999</v>
      </c>
      <c r="C111" s="5">
        <v>4966934.13962443</v>
      </c>
      <c r="D111" s="5">
        <v>337596.63</v>
      </c>
      <c r="E111" s="5">
        <f t="shared" si="8"/>
        <v>4629337.50962443</v>
      </c>
      <c r="F111" s="5">
        <f t="shared" si="9"/>
        <v>4639.214397075805</v>
      </c>
      <c r="H111" s="83">
        <f t="shared" si="7"/>
        <v>311259.17557797645</v>
      </c>
    </row>
    <row r="112" spans="1:8" ht="14.25">
      <c r="A112" s="25" t="s">
        <v>142</v>
      </c>
      <c r="B112" s="16">
        <v>2316.0009999999997</v>
      </c>
      <c r="C112" s="5">
        <v>11263170.901309999</v>
      </c>
      <c r="D112" s="5">
        <v>518404.68399999995</v>
      </c>
      <c r="E112" s="5">
        <f t="shared" si="8"/>
        <v>10744766.217309998</v>
      </c>
      <c r="F112" s="5">
        <f t="shared" si="9"/>
        <v>4639.361648509651</v>
      </c>
      <c r="H112" s="83">
        <f t="shared" si="7"/>
        <v>313575.17657797644</v>
      </c>
    </row>
    <row r="113" spans="1:8" ht="14.25">
      <c r="A113" s="25" t="s">
        <v>6</v>
      </c>
      <c r="B113" s="16">
        <v>2129.8873182984967</v>
      </c>
      <c r="C113" s="5">
        <v>10243726.998012405</v>
      </c>
      <c r="D113" s="5">
        <v>356768.223</v>
      </c>
      <c r="E113" s="5">
        <f t="shared" si="8"/>
        <v>9886958.775012406</v>
      </c>
      <c r="F113" s="5">
        <f t="shared" si="9"/>
        <v>4642.0102556931515</v>
      </c>
      <c r="H113" s="83">
        <f t="shared" si="7"/>
        <v>315705.06389627495</v>
      </c>
    </row>
    <row r="114" spans="1:8" ht="14.25">
      <c r="A114" s="25" t="s">
        <v>218</v>
      </c>
      <c r="B114" s="16">
        <v>2878.6214694920345</v>
      </c>
      <c r="C114" s="5">
        <v>13819588.213053208</v>
      </c>
      <c r="D114" s="5">
        <v>456965.38999999996</v>
      </c>
      <c r="E114" s="5">
        <f t="shared" si="8"/>
        <v>13362622.823053207</v>
      </c>
      <c r="F114" s="5">
        <f t="shared" si="9"/>
        <v>4642.021524772132</v>
      </c>
      <c r="H114" s="83">
        <f t="shared" si="7"/>
        <v>318583.685365767</v>
      </c>
    </row>
    <row r="115" spans="1:8" ht="14.25">
      <c r="A115" s="25" t="s">
        <v>118</v>
      </c>
      <c r="B115" s="16">
        <v>39.2</v>
      </c>
      <c r="C115" s="5">
        <v>198265.98205272856</v>
      </c>
      <c r="D115" s="5">
        <v>16210.599999999999</v>
      </c>
      <c r="E115" s="5">
        <f t="shared" si="8"/>
        <v>182055.38205272856</v>
      </c>
      <c r="F115" s="5">
        <f t="shared" si="9"/>
        <v>4644.269950324708</v>
      </c>
      <c r="H115" s="83">
        <f t="shared" si="7"/>
        <v>318622.885365767</v>
      </c>
    </row>
    <row r="116" spans="1:8" ht="14.25">
      <c r="A116" s="25" t="s">
        <v>147</v>
      </c>
      <c r="B116" s="16">
        <v>1935.2749999999999</v>
      </c>
      <c r="C116" s="5">
        <v>9360599.796965571</v>
      </c>
      <c r="D116" s="5">
        <v>372109.5</v>
      </c>
      <c r="E116" s="5">
        <f t="shared" si="8"/>
        <v>8988490.296965571</v>
      </c>
      <c r="F116" s="5">
        <f t="shared" si="9"/>
        <v>4644.55454494352</v>
      </c>
      <c r="H116" s="83">
        <f t="shared" si="7"/>
        <v>320558.160365767</v>
      </c>
    </row>
    <row r="117" spans="1:8" ht="14.25">
      <c r="A117" s="25" t="s">
        <v>293</v>
      </c>
      <c r="B117" s="16">
        <v>5479.573381260209</v>
      </c>
      <c r="C117" s="5">
        <v>26493874.872978758</v>
      </c>
      <c r="D117" s="5">
        <v>1043684.67</v>
      </c>
      <c r="E117" s="5">
        <f t="shared" si="8"/>
        <v>25450190.202978756</v>
      </c>
      <c r="F117" s="5">
        <f t="shared" si="9"/>
        <v>4644.556871893856</v>
      </c>
      <c r="H117" s="83">
        <f t="shared" si="7"/>
        <v>326037.73374702723</v>
      </c>
    </row>
    <row r="118" spans="1:8" ht="14.25">
      <c r="A118" s="25" t="s">
        <v>332</v>
      </c>
      <c r="B118" s="16">
        <v>4180.175</v>
      </c>
      <c r="C118" s="5">
        <v>20205443.73430894</v>
      </c>
      <c r="D118" s="5">
        <v>790375.7329999999</v>
      </c>
      <c r="E118" s="5">
        <f t="shared" si="8"/>
        <v>19415068.00130894</v>
      </c>
      <c r="F118" s="5">
        <f t="shared" si="9"/>
        <v>4644.558661134746</v>
      </c>
      <c r="H118" s="83">
        <f t="shared" si="7"/>
        <v>330217.9087470272</v>
      </c>
    </row>
    <row r="119" spans="1:8" ht="14.25">
      <c r="A119" s="25" t="s">
        <v>26</v>
      </c>
      <c r="B119" s="16">
        <v>8481.02070782084</v>
      </c>
      <c r="C119" s="5">
        <v>40993064.473090716</v>
      </c>
      <c r="D119" s="5">
        <v>1602464.8709999998</v>
      </c>
      <c r="E119" s="5">
        <f t="shared" si="8"/>
        <v>39390599.60209072</v>
      </c>
      <c r="F119" s="5">
        <f t="shared" si="9"/>
        <v>4644.558828369133</v>
      </c>
      <c r="H119" s="83">
        <f t="shared" si="7"/>
        <v>338698.92945484805</v>
      </c>
    </row>
    <row r="120" spans="1:8" ht="14.25">
      <c r="A120" s="25" t="s">
        <v>267</v>
      </c>
      <c r="B120" s="16">
        <v>2372.442</v>
      </c>
      <c r="C120" s="5">
        <v>11374195.411189115</v>
      </c>
      <c r="D120" s="5">
        <v>349009.535</v>
      </c>
      <c r="E120" s="5">
        <f t="shared" si="8"/>
        <v>11025185.876189115</v>
      </c>
      <c r="F120" s="5">
        <f t="shared" si="9"/>
        <v>4647.188793736207</v>
      </c>
      <c r="H120" s="83">
        <f t="shared" si="7"/>
        <v>341071.37145484803</v>
      </c>
    </row>
    <row r="121" spans="1:8" ht="14.25">
      <c r="A121" s="25" t="s">
        <v>41</v>
      </c>
      <c r="B121" s="16">
        <v>3329.5072240595846</v>
      </c>
      <c r="C121" s="5">
        <v>16368031.957961548</v>
      </c>
      <c r="D121" s="5">
        <v>887117.0279999999</v>
      </c>
      <c r="E121" s="5">
        <f t="shared" si="8"/>
        <v>15480914.929961547</v>
      </c>
      <c r="F121" s="5">
        <f t="shared" si="9"/>
        <v>4649.6114554411615</v>
      </c>
      <c r="H121" s="83">
        <f t="shared" si="7"/>
        <v>344400.87867890764</v>
      </c>
    </row>
    <row r="122" spans="1:8" ht="14.25">
      <c r="A122" s="25" t="s">
        <v>251</v>
      </c>
      <c r="B122" s="16">
        <v>4115.1440681462045</v>
      </c>
      <c r="C122" s="5">
        <v>19956224.773226205</v>
      </c>
      <c r="D122" s="5">
        <v>822050.8352000001</v>
      </c>
      <c r="E122" s="5">
        <f t="shared" si="8"/>
        <v>19134173.938026205</v>
      </c>
      <c r="F122" s="5">
        <f t="shared" si="9"/>
        <v>4649.697221085577</v>
      </c>
      <c r="H122" s="83">
        <f t="shared" si="7"/>
        <v>348516.0227470538</v>
      </c>
    </row>
    <row r="123" spans="1:8" ht="14.25">
      <c r="A123" s="25" t="s">
        <v>192</v>
      </c>
      <c r="B123" s="16">
        <v>39721.00801782865</v>
      </c>
      <c r="C123" s="5">
        <v>189985517.32740605</v>
      </c>
      <c r="D123" s="5">
        <v>5291456.765</v>
      </c>
      <c r="E123" s="5">
        <f t="shared" si="8"/>
        <v>184694060.56240606</v>
      </c>
      <c r="F123" s="5">
        <f t="shared" si="9"/>
        <v>4649.7828171809415</v>
      </c>
      <c r="H123" s="83">
        <f t="shared" si="7"/>
        <v>388237.03076488245</v>
      </c>
    </row>
    <row r="124" spans="1:8" ht="14.25">
      <c r="A124" s="25" t="s">
        <v>30</v>
      </c>
      <c r="B124" s="16">
        <v>5954.449463212132</v>
      </c>
      <c r="C124" s="5">
        <v>29078483.066406075</v>
      </c>
      <c r="D124" s="5">
        <v>1376997.5799999998</v>
      </c>
      <c r="E124" s="5">
        <f t="shared" si="8"/>
        <v>27701485.486406077</v>
      </c>
      <c r="F124" s="5">
        <f t="shared" si="9"/>
        <v>4652.232865112351</v>
      </c>
      <c r="H124" s="83">
        <f t="shared" si="7"/>
        <v>394191.48022809456</v>
      </c>
    </row>
    <row r="125" spans="1:8" ht="14.25">
      <c r="A125" s="25" t="s">
        <v>109</v>
      </c>
      <c r="B125" s="16">
        <v>5083.368712096854</v>
      </c>
      <c r="C125" s="5">
        <v>24590410.94971546</v>
      </c>
      <c r="D125" s="5">
        <v>941094.385</v>
      </c>
      <c r="E125" s="5">
        <f t="shared" si="8"/>
        <v>23649316.56471546</v>
      </c>
      <c r="F125" s="5">
        <f t="shared" si="9"/>
        <v>4652.29219128594</v>
      </c>
      <c r="H125" s="83">
        <f t="shared" si="7"/>
        <v>399274.84894019144</v>
      </c>
    </row>
    <row r="126" spans="1:8" ht="14.25">
      <c r="A126" s="25" t="s">
        <v>139</v>
      </c>
      <c r="B126" s="16">
        <v>5934.811320775778</v>
      </c>
      <c r="C126" s="5">
        <v>28491719.22139012</v>
      </c>
      <c r="D126" s="5">
        <v>880962.7609999999</v>
      </c>
      <c r="E126" s="5">
        <f t="shared" si="8"/>
        <v>27610756.46039012</v>
      </c>
      <c r="F126" s="5">
        <f t="shared" si="9"/>
        <v>4652.339386718859</v>
      </c>
      <c r="H126" s="83">
        <f t="shared" si="7"/>
        <v>405209.6602609672</v>
      </c>
    </row>
    <row r="127" spans="1:8" ht="14.25">
      <c r="A127" s="25" t="s">
        <v>288</v>
      </c>
      <c r="B127" s="16">
        <v>169.973</v>
      </c>
      <c r="C127" s="5">
        <v>876175.6322002695</v>
      </c>
      <c r="D127" s="5">
        <v>85042.60659999998</v>
      </c>
      <c r="E127" s="5">
        <f t="shared" si="8"/>
        <v>791133.0256002696</v>
      </c>
      <c r="F127" s="5">
        <f t="shared" si="9"/>
        <v>4654.462918229775</v>
      </c>
      <c r="H127" s="83">
        <f t="shared" si="7"/>
        <v>405379.6332609672</v>
      </c>
    </row>
    <row r="128" spans="1:8" ht="14.25">
      <c r="A128" s="25" t="s">
        <v>259</v>
      </c>
      <c r="B128" s="16">
        <v>460.20794470046076</v>
      </c>
      <c r="C128" s="5">
        <v>2236680.783773495</v>
      </c>
      <c r="D128" s="5">
        <v>94485.33499999999</v>
      </c>
      <c r="E128" s="5">
        <f t="shared" si="8"/>
        <v>2142195.448773495</v>
      </c>
      <c r="F128" s="5">
        <f t="shared" si="9"/>
        <v>4654.842389059152</v>
      </c>
      <c r="H128" s="83">
        <f t="shared" si="7"/>
        <v>405839.84120566765</v>
      </c>
    </row>
    <row r="129" spans="1:8" ht="14.25">
      <c r="A129" s="25" t="s">
        <v>52</v>
      </c>
      <c r="B129" s="16">
        <v>1321.2977692307693</v>
      </c>
      <c r="C129" s="5">
        <v>6401804.909009309</v>
      </c>
      <c r="D129" s="5">
        <v>251346.40999999997</v>
      </c>
      <c r="E129" s="5">
        <f t="shared" si="8"/>
        <v>6150458.499009308</v>
      </c>
      <c r="F129" s="5">
        <f t="shared" si="9"/>
        <v>4654.861789852238</v>
      </c>
      <c r="H129" s="83">
        <f t="shared" si="7"/>
        <v>407161.13897489844</v>
      </c>
    </row>
    <row r="130" spans="1:8" ht="14.25">
      <c r="A130" s="25" t="s">
        <v>69</v>
      </c>
      <c r="B130" s="16">
        <v>1333.023811918693</v>
      </c>
      <c r="C130" s="5">
        <v>6436374.056093701</v>
      </c>
      <c r="D130" s="5">
        <v>231303.8</v>
      </c>
      <c r="E130" s="5">
        <f t="shared" si="8"/>
        <v>6205070.256093701</v>
      </c>
      <c r="F130" s="5">
        <f t="shared" si="9"/>
        <v>4654.883281614009</v>
      </c>
      <c r="H130" s="83">
        <f t="shared" si="7"/>
        <v>408494.1627868171</v>
      </c>
    </row>
    <row r="131" spans="1:8" ht="14.25">
      <c r="A131" s="25" t="s">
        <v>283</v>
      </c>
      <c r="B131" s="16">
        <v>2910.4895237722253</v>
      </c>
      <c r="C131" s="5">
        <v>14022476.538973927</v>
      </c>
      <c r="D131" s="5">
        <v>470157.345</v>
      </c>
      <c r="E131" s="5">
        <f t="shared" si="8"/>
        <v>13552319.193973927</v>
      </c>
      <c r="F131" s="5">
        <f t="shared" si="9"/>
        <v>4656.371061734332</v>
      </c>
      <c r="H131" s="83">
        <f t="shared" si="7"/>
        <v>411404.6523105893</v>
      </c>
    </row>
    <row r="132" spans="1:8" ht="14.25">
      <c r="A132" s="25" t="s">
        <v>322</v>
      </c>
      <c r="B132" s="16">
        <v>12648.333109283967</v>
      </c>
      <c r="C132" s="5">
        <v>61803975.86101161</v>
      </c>
      <c r="D132" s="5">
        <v>2895779.25</v>
      </c>
      <c r="E132" s="5">
        <f aca="true" t="shared" si="10" ref="E132:E163">+C132-D132</f>
        <v>58908196.61101161</v>
      </c>
      <c r="F132" s="5">
        <f aca="true" t="shared" si="11" ref="F132:F163">+E132/B132</f>
        <v>4657.388139767806</v>
      </c>
      <c r="H132" s="83">
        <f t="shared" si="7"/>
        <v>424052.9854198733</v>
      </c>
    </row>
    <row r="133" spans="1:8" ht="14.25">
      <c r="A133" s="25" t="s">
        <v>36</v>
      </c>
      <c r="B133" s="16">
        <v>2711.7594824677344</v>
      </c>
      <c r="C133" s="5">
        <v>13069383.612762298</v>
      </c>
      <c r="D133" s="5">
        <v>439433.81999999995</v>
      </c>
      <c r="E133" s="5">
        <f t="shared" si="10"/>
        <v>12629949.792762298</v>
      </c>
      <c r="F133" s="5">
        <f t="shared" si="11"/>
        <v>4657.4741876698035</v>
      </c>
      <c r="H133" s="83">
        <f t="shared" si="7"/>
        <v>426764.74490234104</v>
      </c>
    </row>
    <row r="134" spans="1:8" ht="14.25">
      <c r="A134" s="25" t="s">
        <v>14</v>
      </c>
      <c r="B134" s="16">
        <v>7746.225</v>
      </c>
      <c r="C134" s="5">
        <v>37086659.96437448</v>
      </c>
      <c r="D134" s="5">
        <v>1008499.5829999999</v>
      </c>
      <c r="E134" s="5">
        <f t="shared" si="10"/>
        <v>36078160.381374486</v>
      </c>
      <c r="F134" s="5">
        <f t="shared" si="11"/>
        <v>4657.515161433405</v>
      </c>
      <c r="H134" s="83">
        <f aca="true" t="shared" si="12" ref="H134:H197">+B134+H133</f>
        <v>434510.969902341</v>
      </c>
    </row>
    <row r="135" spans="1:8" ht="14.25">
      <c r="A135" s="25" t="s">
        <v>64</v>
      </c>
      <c r="B135" s="16">
        <v>2185.875</v>
      </c>
      <c r="C135" s="5">
        <v>10456508.664921839</v>
      </c>
      <c r="D135" s="5">
        <v>275751.35</v>
      </c>
      <c r="E135" s="5">
        <f t="shared" si="10"/>
        <v>10180757.31492184</v>
      </c>
      <c r="F135" s="5">
        <f t="shared" si="11"/>
        <v>4657.520359088164</v>
      </c>
      <c r="H135" s="83">
        <f t="shared" si="12"/>
        <v>436696.844902341</v>
      </c>
    </row>
    <row r="136" spans="1:8" ht="14.25">
      <c r="A136" s="25" t="s">
        <v>54</v>
      </c>
      <c r="B136" s="16">
        <v>3034.125</v>
      </c>
      <c r="C136" s="5">
        <v>14968721.37009604</v>
      </c>
      <c r="D136" s="5">
        <v>829981.285</v>
      </c>
      <c r="E136" s="5">
        <f t="shared" si="10"/>
        <v>14138740.08509604</v>
      </c>
      <c r="F136" s="5">
        <f t="shared" si="11"/>
        <v>4659.90692047824</v>
      </c>
      <c r="H136" s="83">
        <f t="shared" si="12"/>
        <v>439730.969902341</v>
      </c>
    </row>
    <row r="137" spans="1:8" ht="14.25">
      <c r="A137" s="25" t="s">
        <v>51</v>
      </c>
      <c r="B137" s="16">
        <v>3651.1864677680674</v>
      </c>
      <c r="C137" s="5">
        <v>17553188.273016196</v>
      </c>
      <c r="D137" s="5">
        <v>538407.03</v>
      </c>
      <c r="E137" s="5">
        <f t="shared" si="10"/>
        <v>17014781.243016195</v>
      </c>
      <c r="F137" s="5">
        <f t="shared" si="11"/>
        <v>4660.069101706864</v>
      </c>
      <c r="H137" s="83">
        <f t="shared" si="12"/>
        <v>443382.15637010906</v>
      </c>
    </row>
    <row r="138" spans="1:8" ht="14.25">
      <c r="A138" s="25" t="s">
        <v>81</v>
      </c>
      <c r="B138" s="16">
        <v>632.9994528539086</v>
      </c>
      <c r="C138" s="5">
        <v>3027711.291131299</v>
      </c>
      <c r="D138" s="5">
        <v>77870.19799999999</v>
      </c>
      <c r="E138" s="5">
        <f t="shared" si="10"/>
        <v>2949841.093131299</v>
      </c>
      <c r="F138" s="5">
        <f t="shared" si="11"/>
        <v>4660.100541685776</v>
      </c>
      <c r="H138" s="83">
        <f t="shared" si="12"/>
        <v>444015.155822963</v>
      </c>
    </row>
    <row r="139" spans="1:8" ht="14.25">
      <c r="A139" s="25" t="s">
        <v>68</v>
      </c>
      <c r="B139" s="16">
        <v>6087.647003122473</v>
      </c>
      <c r="C139" s="5">
        <v>29518563.620356526</v>
      </c>
      <c r="D139" s="5">
        <v>1134329.595</v>
      </c>
      <c r="E139" s="5">
        <f t="shared" si="10"/>
        <v>28384234.025356527</v>
      </c>
      <c r="F139" s="5">
        <f t="shared" si="11"/>
        <v>4662.595254093692</v>
      </c>
      <c r="H139" s="83">
        <f t="shared" si="12"/>
        <v>450102.8028260855</v>
      </c>
    </row>
    <row r="140" spans="1:8" ht="14.25">
      <c r="A140" s="25" t="s">
        <v>53</v>
      </c>
      <c r="B140" s="16">
        <v>4736.04</v>
      </c>
      <c r="C140" s="5">
        <v>23183290.93485942</v>
      </c>
      <c r="D140" s="5">
        <v>1089118.338</v>
      </c>
      <c r="E140" s="5">
        <f t="shared" si="10"/>
        <v>22094172.59685942</v>
      </c>
      <c r="F140" s="5">
        <f t="shared" si="11"/>
        <v>4665.115285525338</v>
      </c>
      <c r="H140" s="83">
        <f t="shared" si="12"/>
        <v>454838.84282608546</v>
      </c>
    </row>
    <row r="141" spans="1:8" ht="14.25">
      <c r="A141" s="25" t="s">
        <v>134</v>
      </c>
      <c r="B141" s="16">
        <v>12600.320000000002</v>
      </c>
      <c r="C141" s="5">
        <v>60285434.50005138</v>
      </c>
      <c r="D141" s="5">
        <v>1501693.5499999998</v>
      </c>
      <c r="E141" s="5">
        <f t="shared" si="10"/>
        <v>58783740.95005138</v>
      </c>
      <c r="F141" s="5">
        <f t="shared" si="11"/>
        <v>4665.257783139744</v>
      </c>
      <c r="H141" s="83">
        <f t="shared" si="12"/>
        <v>467439.16282608546</v>
      </c>
    </row>
    <row r="142" spans="1:8" ht="14.25">
      <c r="A142" s="25" t="s">
        <v>115</v>
      </c>
      <c r="B142" s="16">
        <v>90.986</v>
      </c>
      <c r="C142" s="5">
        <v>430443.42109112703</v>
      </c>
      <c r="D142" s="5">
        <v>5964</v>
      </c>
      <c r="E142" s="5">
        <f t="shared" si="10"/>
        <v>424479.42109112703</v>
      </c>
      <c r="F142" s="5">
        <f t="shared" si="11"/>
        <v>4665.326765558734</v>
      </c>
      <c r="H142" s="83">
        <f t="shared" si="12"/>
        <v>467530.14882608544</v>
      </c>
    </row>
    <row r="143" spans="1:8" ht="14.25">
      <c r="A143" s="25" t="s">
        <v>83</v>
      </c>
      <c r="B143" s="16">
        <v>1134.2949999999998</v>
      </c>
      <c r="C143" s="5">
        <v>5575531.597886112</v>
      </c>
      <c r="D143" s="5">
        <v>278092.605</v>
      </c>
      <c r="E143" s="5">
        <f t="shared" si="10"/>
        <v>5297438.992886111</v>
      </c>
      <c r="F143" s="5">
        <f t="shared" si="11"/>
        <v>4670.248033259524</v>
      </c>
      <c r="H143" s="83">
        <f t="shared" si="12"/>
        <v>468664.4438260854</v>
      </c>
    </row>
    <row r="144" spans="1:8" ht="14.25">
      <c r="A144" s="25" t="s">
        <v>162</v>
      </c>
      <c r="B144" s="16">
        <v>750.3909550183597</v>
      </c>
      <c r="C144" s="5">
        <v>3673970.7181250057</v>
      </c>
      <c r="D144" s="5">
        <v>169440.145</v>
      </c>
      <c r="E144" s="5">
        <f t="shared" si="10"/>
        <v>3504530.5731250057</v>
      </c>
      <c r="F144" s="5">
        <f t="shared" si="11"/>
        <v>4670.272941974975</v>
      </c>
      <c r="H144" s="83">
        <f t="shared" si="12"/>
        <v>469414.83478110377</v>
      </c>
    </row>
    <row r="145" spans="1:8" ht="14.25">
      <c r="A145" s="25" t="s">
        <v>135</v>
      </c>
      <c r="B145" s="16">
        <v>2281.0340000000006</v>
      </c>
      <c r="C145" s="5">
        <v>11145407.911024824</v>
      </c>
      <c r="D145" s="5">
        <v>492327.29699999996</v>
      </c>
      <c r="E145" s="5">
        <f t="shared" si="10"/>
        <v>10653080.614024824</v>
      </c>
      <c r="F145" s="5">
        <f t="shared" si="11"/>
        <v>4670.28576252034</v>
      </c>
      <c r="H145" s="83">
        <f t="shared" si="12"/>
        <v>471695.86878110375</v>
      </c>
    </row>
    <row r="146" spans="1:8" ht="14.25">
      <c r="A146" s="25" t="s">
        <v>219</v>
      </c>
      <c r="B146" s="16">
        <v>60298.342</v>
      </c>
      <c r="C146" s="5">
        <v>291529248.5153819</v>
      </c>
      <c r="D146" s="5">
        <v>9914773.33</v>
      </c>
      <c r="E146" s="5">
        <f t="shared" si="10"/>
        <v>281614475.1853819</v>
      </c>
      <c r="F146" s="5">
        <f t="shared" si="11"/>
        <v>4670.35188439148</v>
      </c>
      <c r="H146" s="83">
        <f t="shared" si="12"/>
        <v>531994.2107811037</v>
      </c>
    </row>
    <row r="147" spans="1:8" ht="14.25">
      <c r="A147" s="25" t="s">
        <v>98</v>
      </c>
      <c r="B147" s="16">
        <v>31.255</v>
      </c>
      <c r="C147" s="5">
        <v>148937.04808700402</v>
      </c>
      <c r="D147" s="5">
        <v>2962.3999999999996</v>
      </c>
      <c r="E147" s="5">
        <f t="shared" si="10"/>
        <v>145974.64808700403</v>
      </c>
      <c r="F147" s="5">
        <f t="shared" si="11"/>
        <v>4670.441468149225</v>
      </c>
      <c r="H147" s="83">
        <f t="shared" si="12"/>
        <v>532025.4657811037</v>
      </c>
    </row>
    <row r="148" spans="1:8" ht="14.25">
      <c r="A148" s="25" t="s">
        <v>262</v>
      </c>
      <c r="B148" s="16">
        <v>497.97499999999997</v>
      </c>
      <c r="C148" s="5">
        <v>2456838.3522255747</v>
      </c>
      <c r="D148" s="5">
        <v>129898.77599999998</v>
      </c>
      <c r="E148" s="5">
        <f t="shared" si="10"/>
        <v>2326939.5762255746</v>
      </c>
      <c r="F148" s="5">
        <f t="shared" si="11"/>
        <v>4672.804008686329</v>
      </c>
      <c r="H148" s="83">
        <f t="shared" si="12"/>
        <v>532523.4407811037</v>
      </c>
    </row>
    <row r="149" spans="1:8" ht="14.25">
      <c r="A149" s="25" t="s">
        <v>170</v>
      </c>
      <c r="B149" s="16">
        <v>234.829</v>
      </c>
      <c r="C149" s="5">
        <v>1129597.6711631368</v>
      </c>
      <c r="D149" s="5">
        <v>32250.469999999998</v>
      </c>
      <c r="E149" s="5">
        <f t="shared" si="10"/>
        <v>1097347.2011631369</v>
      </c>
      <c r="F149" s="5">
        <f t="shared" si="11"/>
        <v>4672.962884324921</v>
      </c>
      <c r="H149" s="83">
        <f t="shared" si="12"/>
        <v>532758.2697811037</v>
      </c>
    </row>
    <row r="150" spans="1:8" ht="14.25">
      <c r="A150" s="25" t="s">
        <v>122</v>
      </c>
      <c r="B150" s="16">
        <v>7464.927000000001</v>
      </c>
      <c r="C150" s="5">
        <v>36989207.88523613</v>
      </c>
      <c r="D150" s="5">
        <v>2088017.3439999998</v>
      </c>
      <c r="E150" s="5">
        <f t="shared" si="10"/>
        <v>34901190.54123613</v>
      </c>
      <c r="F150" s="5">
        <f t="shared" si="11"/>
        <v>4675.355906526096</v>
      </c>
      <c r="H150" s="83">
        <f t="shared" si="12"/>
        <v>540223.1967811037</v>
      </c>
    </row>
    <row r="151" spans="1:8" ht="14.25">
      <c r="A151" s="25" t="s">
        <v>114</v>
      </c>
      <c r="B151" s="16">
        <v>376.175</v>
      </c>
      <c r="C151" s="5">
        <v>1840406.3836212244</v>
      </c>
      <c r="D151" s="5">
        <v>81624.025</v>
      </c>
      <c r="E151" s="5">
        <f t="shared" si="10"/>
        <v>1758782.3586212245</v>
      </c>
      <c r="F151" s="5">
        <f t="shared" si="11"/>
        <v>4675.436588346446</v>
      </c>
      <c r="H151" s="83">
        <f t="shared" si="12"/>
        <v>540599.3717811038</v>
      </c>
    </row>
    <row r="152" spans="1:8" ht="14.25">
      <c r="A152" s="25" t="s">
        <v>108</v>
      </c>
      <c r="B152" s="16">
        <v>3804.6795232345926</v>
      </c>
      <c r="C152" s="5">
        <v>18228429.219718583</v>
      </c>
      <c r="D152" s="5">
        <v>439394.669</v>
      </c>
      <c r="E152" s="5">
        <f t="shared" si="10"/>
        <v>17789034.550718583</v>
      </c>
      <c r="F152" s="5">
        <f t="shared" si="11"/>
        <v>4675.567138331543</v>
      </c>
      <c r="H152" s="83">
        <f t="shared" si="12"/>
        <v>544404.0513043384</v>
      </c>
    </row>
    <row r="153" spans="1:8" ht="14.25">
      <c r="A153" s="25" t="s">
        <v>11</v>
      </c>
      <c r="B153" s="16">
        <v>8321.212</v>
      </c>
      <c r="C153" s="5">
        <v>39770507.303364284</v>
      </c>
      <c r="D153" s="5">
        <v>863997.1549999999</v>
      </c>
      <c r="E153" s="5">
        <f t="shared" si="10"/>
        <v>38906510.14836428</v>
      </c>
      <c r="F153" s="5">
        <f t="shared" si="11"/>
        <v>4675.582132550437</v>
      </c>
      <c r="H153" s="83">
        <f t="shared" si="12"/>
        <v>552725.2633043383</v>
      </c>
    </row>
    <row r="154" spans="1:8" ht="14.25">
      <c r="A154" s="25" t="s">
        <v>1</v>
      </c>
      <c r="B154" s="16">
        <v>2693.6169999999997</v>
      </c>
      <c r="C154" s="5">
        <v>12858713.232155418</v>
      </c>
      <c r="D154" s="5">
        <v>264466.146</v>
      </c>
      <c r="E154" s="5">
        <f t="shared" si="10"/>
        <v>12594247.086155418</v>
      </c>
      <c r="F154" s="5">
        <f t="shared" si="11"/>
        <v>4675.589397511012</v>
      </c>
      <c r="H154" s="83">
        <f t="shared" si="12"/>
        <v>555418.8803043383</v>
      </c>
    </row>
    <row r="155" spans="1:8" ht="14.25">
      <c r="A155" s="25" t="s">
        <v>171</v>
      </c>
      <c r="B155" s="16">
        <v>3328.7749999999996</v>
      </c>
      <c r="C155" s="5">
        <v>16065273.76271228</v>
      </c>
      <c r="D155" s="5">
        <v>492926.882</v>
      </c>
      <c r="E155" s="5">
        <f t="shared" si="10"/>
        <v>15572346.88071228</v>
      </c>
      <c r="F155" s="5">
        <f t="shared" si="11"/>
        <v>4678.101367834198</v>
      </c>
      <c r="H155" s="83">
        <f t="shared" si="12"/>
        <v>558747.6553043383</v>
      </c>
    </row>
    <row r="156" spans="1:8" ht="14.25">
      <c r="A156" s="25" t="s">
        <v>144</v>
      </c>
      <c r="B156" s="16">
        <v>1096.5132382608842</v>
      </c>
      <c r="C156" s="5">
        <v>5340807.791809123</v>
      </c>
      <c r="D156" s="5">
        <v>208442.18499999997</v>
      </c>
      <c r="E156" s="5">
        <f t="shared" si="10"/>
        <v>5132365.606809123</v>
      </c>
      <c r="F156" s="5">
        <f t="shared" si="11"/>
        <v>4680.62347787909</v>
      </c>
      <c r="H156" s="83">
        <f t="shared" si="12"/>
        <v>559844.1685425992</v>
      </c>
    </row>
    <row r="157" spans="1:8" ht="14.25">
      <c r="A157" s="25" t="s">
        <v>73</v>
      </c>
      <c r="B157" s="16">
        <v>1154.884</v>
      </c>
      <c r="C157" s="5">
        <v>5713062.270166748</v>
      </c>
      <c r="D157" s="5">
        <v>304619.38499999995</v>
      </c>
      <c r="E157" s="5">
        <f t="shared" si="10"/>
        <v>5408442.885166748</v>
      </c>
      <c r="F157" s="5">
        <f t="shared" si="11"/>
        <v>4683.104870417071</v>
      </c>
      <c r="H157" s="83">
        <f t="shared" si="12"/>
        <v>560999.0525425992</v>
      </c>
    </row>
    <row r="158" spans="1:8" ht="14.25">
      <c r="A158" s="25" t="s">
        <v>72</v>
      </c>
      <c r="B158" s="16">
        <v>7546.590228320319</v>
      </c>
      <c r="C158" s="5">
        <v>36737387.26878126</v>
      </c>
      <c r="D158" s="5">
        <v>1395147.9955</v>
      </c>
      <c r="E158" s="5">
        <f t="shared" si="10"/>
        <v>35342239.27328126</v>
      </c>
      <c r="F158" s="5">
        <f t="shared" si="11"/>
        <v>4683.206349359127</v>
      </c>
      <c r="H158" s="83">
        <f t="shared" si="12"/>
        <v>568545.6427709195</v>
      </c>
    </row>
    <row r="159" spans="1:8" ht="14.25">
      <c r="A159" s="25" t="s">
        <v>119</v>
      </c>
      <c r="B159" s="16">
        <v>76</v>
      </c>
      <c r="C159" s="5">
        <v>361509.653251619</v>
      </c>
      <c r="D159" s="5">
        <v>5575.0695</v>
      </c>
      <c r="E159" s="5">
        <f t="shared" si="10"/>
        <v>355934.58375161904</v>
      </c>
      <c r="F159" s="5">
        <f t="shared" si="11"/>
        <v>4683.349786205514</v>
      </c>
      <c r="H159" s="83">
        <f t="shared" si="12"/>
        <v>568621.6427709195</v>
      </c>
    </row>
    <row r="160" spans="1:8" ht="14.25">
      <c r="A160" s="25" t="s">
        <v>266</v>
      </c>
      <c r="B160" s="16">
        <v>1310.0679999999998</v>
      </c>
      <c r="C160" s="5">
        <v>6357073.825994908</v>
      </c>
      <c r="D160" s="5">
        <v>218349.446</v>
      </c>
      <c r="E160" s="5">
        <f t="shared" si="10"/>
        <v>6138724.379994908</v>
      </c>
      <c r="F160" s="5">
        <f t="shared" si="11"/>
        <v>4685.805912360968</v>
      </c>
      <c r="H160" s="83">
        <f t="shared" si="12"/>
        <v>569931.7107709195</v>
      </c>
    </row>
    <row r="161" spans="1:8" ht="14.25">
      <c r="A161" s="25" t="s">
        <v>149</v>
      </c>
      <c r="B161" s="16">
        <v>9125.25315294511</v>
      </c>
      <c r="C161" s="5">
        <v>44070116.84201935</v>
      </c>
      <c r="D161" s="5">
        <v>1310681.26</v>
      </c>
      <c r="E161" s="5">
        <f t="shared" si="10"/>
        <v>42759435.58201935</v>
      </c>
      <c r="F161" s="5">
        <f t="shared" si="11"/>
        <v>4685.8355450905</v>
      </c>
      <c r="H161" s="83">
        <f t="shared" si="12"/>
        <v>579056.9639238645</v>
      </c>
    </row>
    <row r="162" spans="1:8" ht="14.25">
      <c r="A162" s="25" t="s">
        <v>341</v>
      </c>
      <c r="B162" s="16">
        <v>481.7734494480337</v>
      </c>
      <c r="C162" s="5">
        <v>2394669.648368119</v>
      </c>
      <c r="D162" s="5">
        <v>136003.30099999998</v>
      </c>
      <c r="E162" s="5">
        <f t="shared" si="10"/>
        <v>2258666.347368119</v>
      </c>
      <c r="F162" s="5">
        <f t="shared" si="11"/>
        <v>4688.233338628074</v>
      </c>
      <c r="H162" s="83">
        <f t="shared" si="12"/>
        <v>579538.7373733126</v>
      </c>
    </row>
    <row r="163" spans="1:8" ht="14.25">
      <c r="A163" s="25" t="s">
        <v>257</v>
      </c>
      <c r="B163" s="16">
        <v>2986.1418272870665</v>
      </c>
      <c r="C163" s="5">
        <v>14282770.75251158</v>
      </c>
      <c r="D163" s="5">
        <v>282319.93299999996</v>
      </c>
      <c r="E163" s="5">
        <f t="shared" si="10"/>
        <v>14000450.81951158</v>
      </c>
      <c r="F163" s="5">
        <f t="shared" si="11"/>
        <v>4688.474837858287</v>
      </c>
      <c r="H163" s="83">
        <f t="shared" si="12"/>
        <v>582524.8792005996</v>
      </c>
    </row>
    <row r="164" spans="1:8" ht="14.25">
      <c r="A164" s="25" t="s">
        <v>90</v>
      </c>
      <c r="B164" s="16">
        <v>1214.261</v>
      </c>
      <c r="C164" s="5">
        <v>5992617.709647152</v>
      </c>
      <c r="D164" s="5">
        <v>296691.40199999994</v>
      </c>
      <c r="E164" s="5">
        <f aca="true" t="shared" si="13" ref="E164:E195">+C164-D164</f>
        <v>5695926.307647152</v>
      </c>
      <c r="F164" s="5">
        <f aca="true" t="shared" si="14" ref="F164:F195">+E164/B164</f>
        <v>4690.858314355111</v>
      </c>
      <c r="H164" s="83">
        <f t="shared" si="12"/>
        <v>583739.1402005997</v>
      </c>
    </row>
    <row r="165" spans="1:8" ht="14.25">
      <c r="A165" s="25" t="s">
        <v>4</v>
      </c>
      <c r="B165" s="16">
        <v>556.125</v>
      </c>
      <c r="C165" s="5">
        <v>2759965.2466374845</v>
      </c>
      <c r="D165" s="5">
        <v>146977.94999999998</v>
      </c>
      <c r="E165" s="5">
        <f t="shared" si="13"/>
        <v>2612987.2966374843</v>
      </c>
      <c r="F165" s="5">
        <f t="shared" si="14"/>
        <v>4698.561108810941</v>
      </c>
      <c r="H165" s="83">
        <f t="shared" si="12"/>
        <v>584295.2652005997</v>
      </c>
    </row>
    <row r="166" spans="1:8" ht="14.25">
      <c r="A166" s="25" t="s">
        <v>57</v>
      </c>
      <c r="B166" s="16">
        <v>1097.897</v>
      </c>
      <c r="C166" s="5">
        <v>5393578.836467862</v>
      </c>
      <c r="D166" s="5">
        <v>234971.7013</v>
      </c>
      <c r="E166" s="5">
        <f t="shared" si="13"/>
        <v>5158607.135167862</v>
      </c>
      <c r="F166" s="5">
        <f t="shared" si="14"/>
        <v>4698.625768326047</v>
      </c>
      <c r="H166" s="83">
        <f t="shared" si="12"/>
        <v>585393.1622005997</v>
      </c>
    </row>
    <row r="167" spans="1:8" ht="14.25">
      <c r="A167" s="25" t="s">
        <v>136</v>
      </c>
      <c r="B167" s="16">
        <v>432.471</v>
      </c>
      <c r="C167" s="5">
        <v>2146183.692029297</v>
      </c>
      <c r="D167" s="5">
        <v>114058.66500000001</v>
      </c>
      <c r="E167" s="5">
        <f t="shared" si="13"/>
        <v>2032125.0270292968</v>
      </c>
      <c r="F167" s="5">
        <f t="shared" si="14"/>
        <v>4698.870044533152</v>
      </c>
      <c r="H167" s="83">
        <f t="shared" si="12"/>
        <v>585825.6332005997</v>
      </c>
    </row>
    <row r="168" spans="1:8" ht="14.25">
      <c r="A168" s="25" t="s">
        <v>234</v>
      </c>
      <c r="B168" s="16">
        <v>287.576</v>
      </c>
      <c r="C168" s="5">
        <v>1388417.978318633</v>
      </c>
      <c r="D168" s="5">
        <v>36772.33</v>
      </c>
      <c r="E168" s="5">
        <f t="shared" si="13"/>
        <v>1351645.648318633</v>
      </c>
      <c r="F168" s="5">
        <f t="shared" si="14"/>
        <v>4700.133697939442</v>
      </c>
      <c r="H168" s="83">
        <f t="shared" si="12"/>
        <v>586113.2092005997</v>
      </c>
    </row>
    <row r="169" spans="1:8" ht="14.25">
      <c r="A169" s="25" t="s">
        <v>148</v>
      </c>
      <c r="B169" s="16">
        <v>8085.078000000001</v>
      </c>
      <c r="C169" s="5">
        <v>39302131.972775266</v>
      </c>
      <c r="D169" s="5">
        <v>1291983.882</v>
      </c>
      <c r="E169" s="5">
        <f t="shared" si="13"/>
        <v>38010148.09077527</v>
      </c>
      <c r="F169" s="5">
        <f t="shared" si="14"/>
        <v>4701.271662533776</v>
      </c>
      <c r="H169" s="83">
        <f t="shared" si="12"/>
        <v>594198.2872005997</v>
      </c>
    </row>
    <row r="170" spans="1:8" ht="14.25">
      <c r="A170" s="25" t="s">
        <v>133</v>
      </c>
      <c r="B170" s="16">
        <v>20738.308</v>
      </c>
      <c r="C170" s="5">
        <v>99911433.96117476</v>
      </c>
      <c r="D170" s="5">
        <v>2413856.48</v>
      </c>
      <c r="E170" s="5">
        <f t="shared" si="13"/>
        <v>97497577.48117475</v>
      </c>
      <c r="F170" s="5">
        <f t="shared" si="14"/>
        <v>4701.327489261648</v>
      </c>
      <c r="H170" s="83">
        <f t="shared" si="12"/>
        <v>614936.5952005996</v>
      </c>
    </row>
    <row r="171" spans="1:8" ht="14.25">
      <c r="A171" s="25" t="s">
        <v>59</v>
      </c>
      <c r="B171" s="16">
        <v>727.8860000000001</v>
      </c>
      <c r="C171" s="5">
        <v>3609677.823370595</v>
      </c>
      <c r="D171" s="5">
        <v>185902.36</v>
      </c>
      <c r="E171" s="5">
        <f t="shared" si="13"/>
        <v>3423775.463370595</v>
      </c>
      <c r="F171" s="5">
        <f t="shared" si="14"/>
        <v>4703.724846158045</v>
      </c>
      <c r="H171" s="83">
        <f t="shared" si="12"/>
        <v>615664.4812005997</v>
      </c>
    </row>
    <row r="172" spans="1:8" ht="14.25">
      <c r="A172" s="25" t="s">
        <v>96</v>
      </c>
      <c r="B172" s="16">
        <v>133.6226177271912</v>
      </c>
      <c r="C172" s="5">
        <v>661358.4384781036</v>
      </c>
      <c r="D172" s="5">
        <v>32399.78</v>
      </c>
      <c r="E172" s="5">
        <f t="shared" si="13"/>
        <v>628958.6584781036</v>
      </c>
      <c r="F172" s="5">
        <f t="shared" si="14"/>
        <v>4706.977525034036</v>
      </c>
      <c r="H172" s="83">
        <f t="shared" si="12"/>
        <v>615798.1038183268</v>
      </c>
    </row>
    <row r="173" spans="1:8" ht="14.25">
      <c r="A173" s="25" t="s">
        <v>56</v>
      </c>
      <c r="B173" s="16">
        <v>1108.8390000000002</v>
      </c>
      <c r="C173" s="5">
        <v>5518874.701890155</v>
      </c>
      <c r="D173" s="5">
        <v>299011.622</v>
      </c>
      <c r="E173" s="5">
        <f t="shared" si="13"/>
        <v>5219863.079890154</v>
      </c>
      <c r="F173" s="5">
        <f t="shared" si="14"/>
        <v>4707.503145082517</v>
      </c>
      <c r="H173" s="83">
        <f t="shared" si="12"/>
        <v>616906.9428183269</v>
      </c>
    </row>
    <row r="174" spans="1:8" ht="14.25">
      <c r="A174" s="25" t="s">
        <v>166</v>
      </c>
      <c r="B174" s="16">
        <v>845.1245989003105</v>
      </c>
      <c r="C174" s="5">
        <v>4192199.415203586</v>
      </c>
      <c r="D174" s="5">
        <v>213569.65</v>
      </c>
      <c r="E174" s="5">
        <f t="shared" si="13"/>
        <v>3978629.7652035863</v>
      </c>
      <c r="F174" s="5">
        <f t="shared" si="14"/>
        <v>4707.743414853434</v>
      </c>
      <c r="H174" s="83">
        <f t="shared" si="12"/>
        <v>617752.0674172272</v>
      </c>
    </row>
    <row r="175" spans="1:8" ht="14.25">
      <c r="A175" s="25" t="s">
        <v>175</v>
      </c>
      <c r="B175" s="16">
        <v>158.41199999999998</v>
      </c>
      <c r="C175" s="5">
        <v>778652.0651097527</v>
      </c>
      <c r="D175" s="5">
        <v>31882.199999999997</v>
      </c>
      <c r="E175" s="5">
        <f t="shared" si="13"/>
        <v>746769.8651097527</v>
      </c>
      <c r="F175" s="5">
        <f t="shared" si="14"/>
        <v>4714.099090408257</v>
      </c>
      <c r="H175" s="83">
        <f t="shared" si="12"/>
        <v>617910.4794172272</v>
      </c>
    </row>
    <row r="176" spans="1:8" ht="14.25">
      <c r="A176" s="25" t="s">
        <v>320</v>
      </c>
      <c r="B176" s="16">
        <v>1041.111</v>
      </c>
      <c r="C176" s="5">
        <v>5078175.963085073</v>
      </c>
      <c r="D176" s="5">
        <v>170096.465</v>
      </c>
      <c r="E176" s="5">
        <f t="shared" si="13"/>
        <v>4908079.498085073</v>
      </c>
      <c r="F176" s="5">
        <f t="shared" si="14"/>
        <v>4714.271098936687</v>
      </c>
      <c r="H176" s="83">
        <f t="shared" si="12"/>
        <v>618951.5904172272</v>
      </c>
    </row>
    <row r="177" spans="1:8" ht="14.25">
      <c r="A177" s="25" t="s">
        <v>337</v>
      </c>
      <c r="B177" s="16">
        <v>732.2084616795012</v>
      </c>
      <c r="C177" s="5">
        <v>3648193.124123248</v>
      </c>
      <c r="D177" s="5">
        <v>192775.73</v>
      </c>
      <c r="E177" s="5">
        <f t="shared" si="13"/>
        <v>3455417.394123248</v>
      </c>
      <c r="F177" s="5">
        <f t="shared" si="14"/>
        <v>4719.1716225149785</v>
      </c>
      <c r="H177" s="83">
        <f t="shared" si="12"/>
        <v>619683.7988789068</v>
      </c>
    </row>
    <row r="178" spans="1:8" ht="14.25">
      <c r="A178" s="25" t="s">
        <v>126</v>
      </c>
      <c r="B178" s="16">
        <v>620.3627092614302</v>
      </c>
      <c r="C178" s="5">
        <v>2997782.0494345385</v>
      </c>
      <c r="D178" s="5">
        <v>66863.57999999999</v>
      </c>
      <c r="E178" s="5">
        <f t="shared" si="13"/>
        <v>2930918.4694345384</v>
      </c>
      <c r="F178" s="5">
        <f t="shared" si="14"/>
        <v>4724.523936849669</v>
      </c>
      <c r="H178" s="83">
        <f t="shared" si="12"/>
        <v>620304.1615881682</v>
      </c>
    </row>
    <row r="179" spans="1:8" ht="14.25">
      <c r="A179" s="25" t="s">
        <v>76</v>
      </c>
      <c r="B179" s="16">
        <v>230.025</v>
      </c>
      <c r="C179" s="5">
        <v>1108434.1565162935</v>
      </c>
      <c r="D179" s="5">
        <v>20786.317999999996</v>
      </c>
      <c r="E179" s="5">
        <f t="shared" si="13"/>
        <v>1087647.8385162936</v>
      </c>
      <c r="F179" s="5">
        <f t="shared" si="14"/>
        <v>4728.389690321894</v>
      </c>
      <c r="H179" s="83">
        <f t="shared" si="12"/>
        <v>620534.1865881683</v>
      </c>
    </row>
    <row r="180" spans="1:8" ht="14.25">
      <c r="A180" s="25" t="s">
        <v>146</v>
      </c>
      <c r="B180" s="16">
        <v>280.50999999999993</v>
      </c>
      <c r="C180" s="5">
        <v>1405063.1717089352</v>
      </c>
      <c r="D180" s="5">
        <v>76232.94699999999</v>
      </c>
      <c r="E180" s="5">
        <f t="shared" si="13"/>
        <v>1328830.2247089352</v>
      </c>
      <c r="F180" s="5">
        <f t="shared" si="14"/>
        <v>4737.193771020411</v>
      </c>
      <c r="H180" s="83">
        <f t="shared" si="12"/>
        <v>620814.6965881683</v>
      </c>
    </row>
    <row r="181" spans="1:8" ht="14.25">
      <c r="A181" s="25" t="s">
        <v>132</v>
      </c>
      <c r="B181" s="16">
        <v>1461.0870000000002</v>
      </c>
      <c r="C181" s="5">
        <v>7216110.326718394</v>
      </c>
      <c r="D181" s="5">
        <v>294526.19</v>
      </c>
      <c r="E181" s="5">
        <f t="shared" si="13"/>
        <v>6921584.136718393</v>
      </c>
      <c r="F181" s="5">
        <f t="shared" si="14"/>
        <v>4737.284047232227</v>
      </c>
      <c r="H181" s="83">
        <f t="shared" si="12"/>
        <v>622275.7835881683</v>
      </c>
    </row>
    <row r="182" spans="1:8" ht="14.25">
      <c r="A182" s="25" t="s">
        <v>127</v>
      </c>
      <c r="B182" s="16">
        <v>1205.2749999999999</v>
      </c>
      <c r="C182" s="5">
        <v>5883676.398287477</v>
      </c>
      <c r="D182" s="5">
        <v>170748.51499999998</v>
      </c>
      <c r="E182" s="5">
        <f t="shared" si="13"/>
        <v>5712927.883287477</v>
      </c>
      <c r="F182" s="5">
        <f t="shared" si="14"/>
        <v>4739.937261859309</v>
      </c>
      <c r="H182" s="83">
        <f t="shared" si="12"/>
        <v>623481.0585881684</v>
      </c>
    </row>
    <row r="183" spans="1:8" ht="14.25">
      <c r="A183" s="25" t="s">
        <v>338</v>
      </c>
      <c r="B183" s="16">
        <v>1111.9775383204988</v>
      </c>
      <c r="C183" s="5">
        <v>5596607.640233595</v>
      </c>
      <c r="D183" s="5">
        <v>306042.534</v>
      </c>
      <c r="E183" s="5">
        <f t="shared" si="13"/>
        <v>5290565.106233595</v>
      </c>
      <c r="F183" s="5">
        <f t="shared" si="14"/>
        <v>4757.798538111052</v>
      </c>
      <c r="H183" s="83">
        <f t="shared" si="12"/>
        <v>624593.0361264888</v>
      </c>
    </row>
    <row r="184" spans="1:8" ht="14.25">
      <c r="A184" s="25" t="s">
        <v>49</v>
      </c>
      <c r="B184" s="16">
        <v>1592.412</v>
      </c>
      <c r="C184" s="5">
        <v>8018929.965114924</v>
      </c>
      <c r="D184" s="5">
        <v>434344.84099999996</v>
      </c>
      <c r="E184" s="5">
        <f t="shared" si="13"/>
        <v>7584585.124114924</v>
      </c>
      <c r="F184" s="5">
        <f t="shared" si="14"/>
        <v>4762.954011973612</v>
      </c>
      <c r="H184" s="83">
        <f t="shared" si="12"/>
        <v>626185.4481264888</v>
      </c>
    </row>
    <row r="185" spans="1:8" ht="14.25">
      <c r="A185" s="25" t="s">
        <v>179</v>
      </c>
      <c r="B185" s="16">
        <v>179.33574344629744</v>
      </c>
      <c r="C185" s="5">
        <v>917619.7195624064</v>
      </c>
      <c r="D185" s="5">
        <v>62082.76899999999</v>
      </c>
      <c r="E185" s="5">
        <f t="shared" si="13"/>
        <v>855536.9505624064</v>
      </c>
      <c r="F185" s="5">
        <f t="shared" si="14"/>
        <v>4770.588027358858</v>
      </c>
      <c r="H185" s="83">
        <f t="shared" si="12"/>
        <v>626364.7838699351</v>
      </c>
    </row>
    <row r="186" spans="1:8" ht="14.25">
      <c r="A186" s="25" t="s">
        <v>143</v>
      </c>
      <c r="B186" s="16">
        <v>490.317</v>
      </c>
      <c r="C186" s="5">
        <v>2497845.1030844925</v>
      </c>
      <c r="D186" s="5">
        <v>144356.254</v>
      </c>
      <c r="E186" s="5">
        <f t="shared" si="13"/>
        <v>2353488.8490844923</v>
      </c>
      <c r="F186" s="5">
        <f t="shared" si="14"/>
        <v>4799.933204609451</v>
      </c>
      <c r="H186" s="83">
        <f t="shared" si="12"/>
        <v>626855.1008699351</v>
      </c>
    </row>
    <row r="187" spans="1:8" ht="14.25">
      <c r="A187" s="25" t="s">
        <v>264</v>
      </c>
      <c r="B187" s="16">
        <v>664.1455654864951</v>
      </c>
      <c r="C187" s="5">
        <v>3295987.0656022197</v>
      </c>
      <c r="D187" s="5">
        <v>107381.4</v>
      </c>
      <c r="E187" s="5">
        <f t="shared" si="13"/>
        <v>3188605.6656022198</v>
      </c>
      <c r="F187" s="5">
        <f t="shared" si="14"/>
        <v>4801.064452288446</v>
      </c>
      <c r="H187" s="83">
        <f t="shared" si="12"/>
        <v>627519.2464354216</v>
      </c>
    </row>
    <row r="188" spans="1:8" ht="14.25">
      <c r="A188" s="25" t="s">
        <v>245</v>
      </c>
      <c r="B188" s="16">
        <v>228.39999999999998</v>
      </c>
      <c r="C188" s="5">
        <v>1150018.0278190742</v>
      </c>
      <c r="D188" s="5">
        <v>44261.8526</v>
      </c>
      <c r="E188" s="5">
        <f t="shared" si="13"/>
        <v>1105756.1752190741</v>
      </c>
      <c r="F188" s="5">
        <f t="shared" si="14"/>
        <v>4841.314252272654</v>
      </c>
      <c r="H188" s="83">
        <f t="shared" si="12"/>
        <v>627747.6464354217</v>
      </c>
    </row>
    <row r="189" spans="1:8" ht="14.25">
      <c r="A189" s="25" t="s">
        <v>177</v>
      </c>
      <c r="B189" s="16">
        <v>20.091</v>
      </c>
      <c r="C189" s="5">
        <v>105578.73499947335</v>
      </c>
      <c r="D189" s="5">
        <v>8163.4</v>
      </c>
      <c r="E189" s="5">
        <f t="shared" si="13"/>
        <v>97415.33499947336</v>
      </c>
      <c r="F189" s="5">
        <f t="shared" si="14"/>
        <v>4848.705141579481</v>
      </c>
      <c r="H189" s="83">
        <f t="shared" si="12"/>
        <v>627767.7374354217</v>
      </c>
    </row>
    <row r="190" spans="1:8" ht="14.25">
      <c r="A190" s="25" t="s">
        <v>92</v>
      </c>
      <c r="B190" s="16">
        <v>169.52962459546927</v>
      </c>
      <c r="C190" s="5">
        <v>850878.7488255384</v>
      </c>
      <c r="D190" s="5">
        <v>27628.3</v>
      </c>
      <c r="E190" s="5">
        <f t="shared" si="13"/>
        <v>823250.4488255384</v>
      </c>
      <c r="F190" s="5">
        <f t="shared" si="14"/>
        <v>4856.086072212892</v>
      </c>
      <c r="H190" s="83">
        <f t="shared" si="12"/>
        <v>627937.2670600171</v>
      </c>
    </row>
    <row r="191" spans="1:8" ht="14.25">
      <c r="A191" s="25" t="s">
        <v>130</v>
      </c>
      <c r="B191" s="16">
        <v>33.684</v>
      </c>
      <c r="C191" s="5">
        <v>170829.37668178626</v>
      </c>
      <c r="D191" s="5">
        <v>7007</v>
      </c>
      <c r="E191" s="5">
        <f t="shared" si="13"/>
        <v>163822.37668178626</v>
      </c>
      <c r="F191" s="5">
        <f t="shared" si="14"/>
        <v>4863.507204660559</v>
      </c>
      <c r="H191" s="83">
        <f t="shared" si="12"/>
        <v>627970.9510600171</v>
      </c>
    </row>
    <row r="192" spans="1:8" ht="14.25">
      <c r="A192" s="25" t="s">
        <v>180</v>
      </c>
      <c r="B192" s="16">
        <v>55.425</v>
      </c>
      <c r="C192" s="5">
        <v>302268.38138822065</v>
      </c>
      <c r="D192" s="5">
        <v>31306.1</v>
      </c>
      <c r="E192" s="5">
        <f t="shared" si="13"/>
        <v>270962.28138822067</v>
      </c>
      <c r="F192" s="5">
        <f t="shared" si="14"/>
        <v>4888.809767942637</v>
      </c>
      <c r="H192" s="83">
        <f t="shared" si="12"/>
        <v>628026.3760600172</v>
      </c>
    </row>
    <row r="193" spans="1:8" ht="14.25">
      <c r="A193" s="25" t="s">
        <v>140</v>
      </c>
      <c r="B193" s="16">
        <v>485.31</v>
      </c>
      <c r="C193" s="5">
        <v>2509356.9302237714</v>
      </c>
      <c r="D193" s="5">
        <v>131807.73899999997</v>
      </c>
      <c r="E193" s="5">
        <f t="shared" si="13"/>
        <v>2377549.1912237713</v>
      </c>
      <c r="F193" s="5">
        <f t="shared" si="14"/>
        <v>4899.031940870313</v>
      </c>
      <c r="H193" s="83">
        <f t="shared" si="12"/>
        <v>628511.6860600172</v>
      </c>
    </row>
    <row r="194" spans="1:8" ht="14.25">
      <c r="A194" s="25" t="s">
        <v>141</v>
      </c>
      <c r="B194" s="16">
        <v>469.1089999999999</v>
      </c>
      <c r="C194" s="5">
        <v>2402246.266853686</v>
      </c>
      <c r="D194" s="5">
        <v>102353.44</v>
      </c>
      <c r="E194" s="5">
        <f t="shared" si="13"/>
        <v>2299892.826853686</v>
      </c>
      <c r="F194" s="5">
        <f t="shared" si="14"/>
        <v>4902.683228958912</v>
      </c>
      <c r="H194" s="83">
        <f t="shared" si="12"/>
        <v>628980.7950600173</v>
      </c>
    </row>
    <row r="195" spans="1:8" ht="14.25">
      <c r="A195" s="25" t="s">
        <v>97</v>
      </c>
      <c r="B195" s="16">
        <v>30.86</v>
      </c>
      <c r="C195" s="5">
        <v>163523.70302878253</v>
      </c>
      <c r="D195" s="5">
        <v>6678.7</v>
      </c>
      <c r="E195" s="5">
        <f t="shared" si="13"/>
        <v>156845.00302878252</v>
      </c>
      <c r="F195" s="5">
        <f t="shared" si="14"/>
        <v>5082.469313959252</v>
      </c>
      <c r="H195" s="83">
        <f t="shared" si="12"/>
        <v>629011.6550600172</v>
      </c>
    </row>
    <row r="196" spans="1:8" ht="14.25">
      <c r="A196" s="25" t="s">
        <v>131</v>
      </c>
      <c r="B196" s="16">
        <v>42.123000000000005</v>
      </c>
      <c r="C196" s="5">
        <v>218442.39553608105</v>
      </c>
      <c r="D196" s="5">
        <v>4216.148999999999</v>
      </c>
      <c r="E196" s="5">
        <f>+C196-D196</f>
        <v>214226.24653608105</v>
      </c>
      <c r="F196" s="5">
        <f>+E196/B196</f>
        <v>5085.730991051943</v>
      </c>
      <c r="H196" s="83">
        <f t="shared" si="12"/>
        <v>629053.7780600173</v>
      </c>
    </row>
    <row r="197" spans="1:8" ht="14.25">
      <c r="A197" s="25" t="s">
        <v>172</v>
      </c>
      <c r="B197" s="16">
        <v>27.677864771464105</v>
      </c>
      <c r="C197" s="5">
        <v>145964.82494039024</v>
      </c>
      <c r="D197" s="5">
        <v>5028.099999999999</v>
      </c>
      <c r="E197" s="5">
        <f>+C197-D197</f>
        <v>140936.72494039024</v>
      </c>
      <c r="F197" s="5">
        <f>+E197/B197</f>
        <v>5092.037485698539</v>
      </c>
      <c r="H197" s="83">
        <f t="shared" si="12"/>
        <v>629081.4559247887</v>
      </c>
    </row>
    <row r="198" spans="1:8" ht="14.25">
      <c r="A198" s="25" t="s">
        <v>101</v>
      </c>
      <c r="B198" s="16">
        <v>38.06</v>
      </c>
      <c r="C198" s="5">
        <v>207111.16014645604</v>
      </c>
      <c r="D198" s="5">
        <v>7909.999999999999</v>
      </c>
      <c r="E198" s="5">
        <f>+C198-D198</f>
        <v>199201.16014645604</v>
      </c>
      <c r="F198" s="5">
        <f>+E198/B198</f>
        <v>5233.871785245823</v>
      </c>
      <c r="H198" s="83">
        <f>+B198+H197</f>
        <v>629119.5159247888</v>
      </c>
    </row>
    <row r="199" spans="1:8" ht="14.25">
      <c r="A199" s="25" t="s">
        <v>229</v>
      </c>
      <c r="B199" s="16">
        <v>446.783</v>
      </c>
      <c r="C199" s="5">
        <v>2427373.2788372342</v>
      </c>
      <c r="D199" s="5">
        <v>63652.435</v>
      </c>
      <c r="E199" s="5">
        <f>+C199-D199</f>
        <v>2363720.843837234</v>
      </c>
      <c r="F199" s="5">
        <f>+E199/B199</f>
        <v>5290.534429101453</v>
      </c>
      <c r="H199" s="83">
        <f>+B199+H198</f>
        <v>629566.2989247888</v>
      </c>
    </row>
    <row r="200" spans="1:8" ht="14.25">
      <c r="A200" s="25" t="s">
        <v>269</v>
      </c>
      <c r="B200" s="16">
        <v>412.05328337903654</v>
      </c>
      <c r="C200" s="5">
        <v>2381580.54208376</v>
      </c>
      <c r="D200" s="5">
        <v>123194.81999999999</v>
      </c>
      <c r="E200" s="5">
        <f>+C200-D200</f>
        <v>2258385.72208376</v>
      </c>
      <c r="F200" s="5">
        <f>+E200/B200</f>
        <v>5480.809917503637</v>
      </c>
      <c r="H200" s="83">
        <f>+B200+H199</f>
        <v>629978.3522081679</v>
      </c>
    </row>
    <row r="202" spans="1:6" ht="14.25">
      <c r="A202" s="25" t="s">
        <v>346</v>
      </c>
      <c r="B202" s="16">
        <f>SUM(B4:B201)</f>
        <v>629978.3522081679</v>
      </c>
      <c r="C202" s="5">
        <f>SUM(C4:C201)</f>
        <v>3035022280.914338</v>
      </c>
      <c r="D202" s="5">
        <f>SUM(D4:D201)</f>
        <v>112001774.95639995</v>
      </c>
      <c r="E202" s="5">
        <f>SUM(E4:E201)</f>
        <v>2923020505.957939</v>
      </c>
      <c r="F202" s="5">
        <f>+E202/B202</f>
        <v>4639.874522215434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pane xSplit="1" ySplit="3" topLeftCell="B2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7" sqref="I217"/>
    </sheetView>
  </sheetViews>
  <sheetFormatPr defaultColWidth="9.140625" defaultRowHeight="15"/>
  <cols>
    <col min="1" max="1" width="25.7109375" style="0" customWidth="1"/>
    <col min="2" max="2" width="14.7109375" style="13" customWidth="1"/>
    <col min="3" max="6" width="14.7109375" style="3" customWidth="1"/>
    <col min="7" max="7" width="10.7109375" style="0" customWidth="1"/>
  </cols>
  <sheetData>
    <row r="1" ht="21">
      <c r="A1" s="12" t="s">
        <v>344</v>
      </c>
    </row>
    <row r="2" spans="2:6" s="4" customFormat="1" ht="14.25">
      <c r="B2" s="16"/>
      <c r="C2" s="5"/>
      <c r="D2" s="5"/>
      <c r="E2" s="5"/>
      <c r="F2" s="5"/>
    </row>
    <row r="3" spans="1:6" s="4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s="4" customFormat="1" ht="14.25">
      <c r="A4" s="20" t="s">
        <v>70</v>
      </c>
      <c r="B4" s="16">
        <v>40.4</v>
      </c>
      <c r="C4" s="5">
        <v>205030.998671052</v>
      </c>
      <c r="D4" s="5">
        <v>22975.207499999997</v>
      </c>
      <c r="E4" s="5">
        <f aca="true" t="shared" si="0" ref="E4:E35">+C4-D4</f>
        <v>182055.791171052</v>
      </c>
      <c r="F4" s="5">
        <f aca="true" t="shared" si="1" ref="F4:F35">+E4/B4</f>
        <v>4506.3314646300005</v>
      </c>
      <c r="H4" s="83">
        <f>+B4</f>
        <v>40.4</v>
      </c>
    </row>
    <row r="5" spans="1:8" s="4" customFormat="1" ht="14.25">
      <c r="A5" s="20" t="s">
        <v>99</v>
      </c>
      <c r="B5" s="16">
        <v>35.099999999999994</v>
      </c>
      <c r="C5" s="5">
        <v>162446.95821984796</v>
      </c>
      <c r="D5" s="5">
        <v>1941.8</v>
      </c>
      <c r="E5" s="5">
        <f t="shared" si="0"/>
        <v>160505.15821984797</v>
      </c>
      <c r="F5" s="5">
        <f t="shared" si="1"/>
        <v>4572.79653048</v>
      </c>
      <c r="H5" s="83">
        <f>+B5+H4</f>
        <v>75.5</v>
      </c>
    </row>
    <row r="6" spans="1:8" s="4" customFormat="1" ht="14.25">
      <c r="A6" s="20" t="s">
        <v>195</v>
      </c>
      <c r="B6" s="16">
        <v>301.4</v>
      </c>
      <c r="C6" s="5">
        <v>1452249.6669577728</v>
      </c>
      <c r="D6" s="5">
        <v>67598.37</v>
      </c>
      <c r="E6" s="5">
        <f t="shared" si="0"/>
        <v>1384651.2969577727</v>
      </c>
      <c r="F6" s="5">
        <f t="shared" si="1"/>
        <v>4594.065351552</v>
      </c>
      <c r="H6" s="83">
        <f aca="true" t="shared" si="2" ref="H6:H69">+B6+H5</f>
        <v>376.9</v>
      </c>
    </row>
    <row r="7" spans="1:8" s="4" customFormat="1" ht="14.25">
      <c r="A7" s="20" t="s">
        <v>258</v>
      </c>
      <c r="B7" s="16">
        <v>407.09999999999997</v>
      </c>
      <c r="C7" s="5">
        <v>1987540.2074106275</v>
      </c>
      <c r="D7" s="5">
        <v>110802.29999999999</v>
      </c>
      <c r="E7" s="5">
        <f t="shared" si="0"/>
        <v>1876737.9074106275</v>
      </c>
      <c r="F7" s="5">
        <f t="shared" si="1"/>
        <v>4610.016967356</v>
      </c>
      <c r="H7" s="83">
        <f t="shared" si="2"/>
        <v>784</v>
      </c>
    </row>
    <row r="8" spans="1:8" s="4" customFormat="1" ht="14.25">
      <c r="A8" s="20" t="s">
        <v>55</v>
      </c>
      <c r="B8" s="16">
        <v>301.9</v>
      </c>
      <c r="C8" s="5">
        <v>1425295.911661618</v>
      </c>
      <c r="D8" s="5">
        <v>26308.1</v>
      </c>
      <c r="E8" s="5">
        <f t="shared" si="0"/>
        <v>1398987.8116616178</v>
      </c>
      <c r="F8" s="5">
        <f t="shared" si="1"/>
        <v>4633.944391062</v>
      </c>
      <c r="H8" s="83">
        <f t="shared" si="2"/>
        <v>1085.9</v>
      </c>
    </row>
    <row r="9" spans="1:8" s="4" customFormat="1" ht="14.25">
      <c r="A9" s="20" t="s">
        <v>136</v>
      </c>
      <c r="B9" s="16">
        <v>416.4</v>
      </c>
      <c r="C9" s="5">
        <v>2075137.6865750144</v>
      </c>
      <c r="D9" s="5">
        <v>144456.19999999998</v>
      </c>
      <c r="E9" s="5">
        <f t="shared" si="0"/>
        <v>1930681.4865750144</v>
      </c>
      <c r="F9" s="5">
        <f t="shared" si="1"/>
        <v>4636.602993696</v>
      </c>
      <c r="H9" s="83">
        <f t="shared" si="2"/>
        <v>1502.3000000000002</v>
      </c>
    </row>
    <row r="10" spans="1:8" s="4" customFormat="1" ht="14.25">
      <c r="A10" s="20" t="s">
        <v>94</v>
      </c>
      <c r="B10" s="16">
        <v>189</v>
      </c>
      <c r="C10" s="5">
        <v>967816.9417063701</v>
      </c>
      <c r="D10" s="5">
        <v>90996.5</v>
      </c>
      <c r="E10" s="5">
        <f t="shared" si="0"/>
        <v>876820.4417063701</v>
      </c>
      <c r="F10" s="5">
        <f t="shared" si="1"/>
        <v>4639.26159633</v>
      </c>
      <c r="H10" s="83">
        <f t="shared" si="2"/>
        <v>1691.3000000000002</v>
      </c>
    </row>
    <row r="11" spans="1:8" s="4" customFormat="1" ht="14.25">
      <c r="A11" s="20" t="s">
        <v>2</v>
      </c>
      <c r="B11" s="16">
        <v>239.89999999999998</v>
      </c>
      <c r="C11" s="5">
        <v>1155525.156959567</v>
      </c>
      <c r="D11" s="5">
        <v>42566.299999999996</v>
      </c>
      <c r="E11" s="5">
        <f t="shared" si="0"/>
        <v>1112958.856959567</v>
      </c>
      <c r="F11" s="5">
        <f t="shared" si="1"/>
        <v>4639.26159633</v>
      </c>
      <c r="H11" s="83">
        <f t="shared" si="2"/>
        <v>1931.2000000000003</v>
      </c>
    </row>
    <row r="12" spans="1:8" s="4" customFormat="1" ht="14.25">
      <c r="A12" s="20" t="s">
        <v>255</v>
      </c>
      <c r="B12" s="16">
        <v>136</v>
      </c>
      <c r="C12" s="5">
        <v>653964.3869755521</v>
      </c>
      <c r="D12" s="5">
        <v>21940.1</v>
      </c>
      <c r="E12" s="5">
        <f t="shared" si="0"/>
        <v>632024.2869755521</v>
      </c>
      <c r="F12" s="5">
        <f t="shared" si="1"/>
        <v>4647.237404232001</v>
      </c>
      <c r="H12" s="83">
        <f t="shared" si="2"/>
        <v>2067.2000000000003</v>
      </c>
    </row>
    <row r="13" spans="1:8" s="4" customFormat="1" ht="14.25">
      <c r="A13" s="20" t="s">
        <v>183</v>
      </c>
      <c r="B13" s="16">
        <v>1536.5</v>
      </c>
      <c r="C13" s="5">
        <v>7489127.871602468</v>
      </c>
      <c r="D13" s="5">
        <v>348647.6</v>
      </c>
      <c r="E13" s="5">
        <f t="shared" si="0"/>
        <v>7140480.271602469</v>
      </c>
      <c r="F13" s="5">
        <f t="shared" si="1"/>
        <v>4647.237404232001</v>
      </c>
      <c r="H13" s="83">
        <f t="shared" si="2"/>
        <v>3603.7000000000003</v>
      </c>
    </row>
    <row r="14" spans="1:8" s="4" customFormat="1" ht="14.25">
      <c r="A14" s="20" t="s">
        <v>128</v>
      </c>
      <c r="B14" s="16">
        <v>210.89999999999998</v>
      </c>
      <c r="C14" s="5">
        <v>1031270.2678480393</v>
      </c>
      <c r="D14" s="5">
        <v>50607.2</v>
      </c>
      <c r="E14" s="5">
        <f t="shared" si="0"/>
        <v>980663.0678480393</v>
      </c>
      <c r="F14" s="5">
        <f t="shared" si="1"/>
        <v>4649.896006866</v>
      </c>
      <c r="H14" s="83">
        <f t="shared" si="2"/>
        <v>3814.6000000000004</v>
      </c>
    </row>
    <row r="15" spans="1:8" s="4" customFormat="1" ht="14.25">
      <c r="A15" s="21" t="s">
        <v>92</v>
      </c>
      <c r="B15" s="16">
        <v>176.6</v>
      </c>
      <c r="C15" s="5">
        <v>843839.9999999999</v>
      </c>
      <c r="D15" s="5">
        <v>22652.699999999997</v>
      </c>
      <c r="E15" s="5">
        <f t="shared" si="0"/>
        <v>821187.2999999999</v>
      </c>
      <c r="F15" s="5">
        <f t="shared" si="1"/>
        <v>4649.984711211778</v>
      </c>
      <c r="H15" s="83">
        <f t="shared" si="2"/>
        <v>3991.2000000000003</v>
      </c>
    </row>
    <row r="16" spans="1:8" s="4" customFormat="1" ht="14.25">
      <c r="A16" s="20" t="s">
        <v>129</v>
      </c>
      <c r="B16" s="16">
        <v>405.59999999999997</v>
      </c>
      <c r="C16" s="5">
        <v>2051848.4496132</v>
      </c>
      <c r="D16" s="5">
        <v>164772.3</v>
      </c>
      <c r="E16" s="5">
        <f t="shared" si="0"/>
        <v>1887076.1496132</v>
      </c>
      <c r="F16" s="5">
        <f t="shared" si="1"/>
        <v>4652.5546095</v>
      </c>
      <c r="H16" s="83">
        <f t="shared" si="2"/>
        <v>4396.8</v>
      </c>
    </row>
    <row r="17" spans="1:8" s="4" customFormat="1" ht="14.25">
      <c r="A17" s="20" t="s">
        <v>105</v>
      </c>
      <c r="B17" s="16">
        <v>174.7</v>
      </c>
      <c r="C17" s="5">
        <v>1039333.9060399696</v>
      </c>
      <c r="D17" s="5">
        <v>225603.69999999998</v>
      </c>
      <c r="E17" s="5">
        <f t="shared" si="0"/>
        <v>813730.2060399697</v>
      </c>
      <c r="F17" s="5">
        <f t="shared" si="1"/>
        <v>4657.871814768001</v>
      </c>
      <c r="H17" s="83">
        <f t="shared" si="2"/>
        <v>4571.5</v>
      </c>
    </row>
    <row r="18" spans="1:8" s="4" customFormat="1" ht="14.25">
      <c r="A18" s="20" t="s">
        <v>3</v>
      </c>
      <c r="B18" s="16">
        <v>221.1</v>
      </c>
      <c r="C18" s="5">
        <v>1145767.0264147145</v>
      </c>
      <c r="D18" s="5">
        <v>113560.29999999999</v>
      </c>
      <c r="E18" s="5">
        <f t="shared" si="0"/>
        <v>1032206.7264147145</v>
      </c>
      <c r="F18" s="5">
        <f t="shared" si="1"/>
        <v>4668.5062253040005</v>
      </c>
      <c r="H18" s="83">
        <f t="shared" si="2"/>
        <v>4792.6</v>
      </c>
    </row>
    <row r="19" spans="1:8" s="4" customFormat="1" ht="14.25">
      <c r="A19" s="20" t="s">
        <v>93</v>
      </c>
      <c r="B19" s="16">
        <v>175.1</v>
      </c>
      <c r="C19" s="5">
        <v>846743.5040143706</v>
      </c>
      <c r="D19" s="5">
        <v>27891.5</v>
      </c>
      <c r="E19" s="5">
        <f t="shared" si="0"/>
        <v>818852.0040143706</v>
      </c>
      <c r="F19" s="5">
        <f t="shared" si="1"/>
        <v>4676.482033206</v>
      </c>
      <c r="H19" s="83">
        <f t="shared" si="2"/>
        <v>4967.700000000001</v>
      </c>
    </row>
    <row r="20" spans="1:8" s="4" customFormat="1" ht="14.25">
      <c r="A20" s="20" t="s">
        <v>247</v>
      </c>
      <c r="B20" s="16">
        <v>297.9</v>
      </c>
      <c r="C20" s="5">
        <v>1444266.995416736</v>
      </c>
      <c r="D20" s="5">
        <v>50351</v>
      </c>
      <c r="E20" s="5">
        <f t="shared" si="0"/>
        <v>1393915.995416736</v>
      </c>
      <c r="F20" s="5">
        <f t="shared" si="1"/>
        <v>4679.14063584</v>
      </c>
      <c r="H20" s="83">
        <f t="shared" si="2"/>
        <v>5265.6</v>
      </c>
    </row>
    <row r="21" spans="1:8" s="4" customFormat="1" ht="14.25">
      <c r="A21" s="20" t="s">
        <v>5</v>
      </c>
      <c r="B21" s="16">
        <v>381.29999999999995</v>
      </c>
      <c r="C21" s="5">
        <v>1881390.7748144802</v>
      </c>
      <c r="D21" s="5">
        <v>95207</v>
      </c>
      <c r="E21" s="5">
        <f t="shared" si="0"/>
        <v>1786183.7748144802</v>
      </c>
      <c r="F21" s="5">
        <f t="shared" si="1"/>
        <v>4684.457841108</v>
      </c>
      <c r="H21" s="83">
        <f t="shared" si="2"/>
        <v>5646.900000000001</v>
      </c>
    </row>
    <row r="22" spans="1:8" s="4" customFormat="1" ht="14.25">
      <c r="A22" s="20" t="s">
        <v>283</v>
      </c>
      <c r="B22" s="16">
        <v>3126.7999999999997</v>
      </c>
      <c r="C22" s="5">
        <v>15273216.677576493</v>
      </c>
      <c r="D22" s="5">
        <v>625853.8999999999</v>
      </c>
      <c r="E22" s="5">
        <f t="shared" si="0"/>
        <v>14647362.777576493</v>
      </c>
      <c r="F22" s="5">
        <f t="shared" si="1"/>
        <v>4684.457841108</v>
      </c>
      <c r="H22" s="83">
        <f t="shared" si="2"/>
        <v>8773.7</v>
      </c>
    </row>
    <row r="23" spans="1:8" s="4" customFormat="1" ht="14.25">
      <c r="A23" s="20" t="s">
        <v>113</v>
      </c>
      <c r="B23" s="16">
        <v>321.29999999999995</v>
      </c>
      <c r="C23" s="5">
        <v>1577085.6133743045</v>
      </c>
      <c r="D23" s="5">
        <v>71115.09999999999</v>
      </c>
      <c r="E23" s="5">
        <f t="shared" si="0"/>
        <v>1505970.5133743044</v>
      </c>
      <c r="F23" s="5">
        <f t="shared" si="1"/>
        <v>4687.116443742</v>
      </c>
      <c r="H23" s="83">
        <f t="shared" si="2"/>
        <v>9095</v>
      </c>
    </row>
    <row r="24" spans="1:8" s="4" customFormat="1" ht="14.25">
      <c r="A24" s="20" t="s">
        <v>208</v>
      </c>
      <c r="B24" s="16">
        <v>5905.299999999999</v>
      </c>
      <c r="C24" s="5">
        <v>28768795.72749875</v>
      </c>
      <c r="D24" s="5">
        <v>1058567.3</v>
      </c>
      <c r="E24" s="5">
        <f t="shared" si="0"/>
        <v>27710228.42749875</v>
      </c>
      <c r="F24" s="5">
        <f t="shared" si="1"/>
        <v>4692.43364901</v>
      </c>
      <c r="H24" s="83">
        <f t="shared" si="2"/>
        <v>15000.3</v>
      </c>
    </row>
    <row r="25" spans="1:8" s="4" customFormat="1" ht="14.25">
      <c r="A25" s="20" t="s">
        <v>76</v>
      </c>
      <c r="B25" s="16">
        <v>212.2</v>
      </c>
      <c r="C25" s="5">
        <v>1018866.5312777917</v>
      </c>
      <c r="D25" s="5">
        <v>22003.8</v>
      </c>
      <c r="E25" s="5">
        <f t="shared" si="0"/>
        <v>996862.7312777917</v>
      </c>
      <c r="F25" s="5">
        <f t="shared" si="1"/>
        <v>4697.750854278001</v>
      </c>
      <c r="H25" s="83">
        <f t="shared" si="2"/>
        <v>15212.5</v>
      </c>
    </row>
    <row r="26" spans="1:8" s="4" customFormat="1" ht="14.25">
      <c r="A26" s="20" t="s">
        <v>284</v>
      </c>
      <c r="B26" s="16">
        <v>703</v>
      </c>
      <c r="C26" s="5">
        <v>3472259.7505574343</v>
      </c>
      <c r="D26" s="5">
        <v>169740.9</v>
      </c>
      <c r="E26" s="5">
        <f t="shared" si="0"/>
        <v>3302518.8505574344</v>
      </c>
      <c r="F26" s="5">
        <f t="shared" si="1"/>
        <v>4697.750854278001</v>
      </c>
      <c r="H26" s="83">
        <f t="shared" si="2"/>
        <v>15915.5</v>
      </c>
    </row>
    <row r="27" spans="1:8" s="4" customFormat="1" ht="14.25">
      <c r="A27" s="20" t="s">
        <v>330</v>
      </c>
      <c r="B27" s="16">
        <v>982.0999999999999</v>
      </c>
      <c r="C27" s="5">
        <v>4789401.013986425</v>
      </c>
      <c r="D27" s="5">
        <v>175739.9</v>
      </c>
      <c r="E27" s="5">
        <f t="shared" si="0"/>
        <v>4613661.113986424</v>
      </c>
      <c r="F27" s="5">
        <f t="shared" si="1"/>
        <v>4697.750854278001</v>
      </c>
      <c r="H27" s="83">
        <f t="shared" si="2"/>
        <v>16897.6</v>
      </c>
    </row>
    <row r="28" spans="1:8" s="4" customFormat="1" ht="14.25">
      <c r="A28" s="20" t="s">
        <v>190</v>
      </c>
      <c r="B28" s="16">
        <v>2041.3</v>
      </c>
      <c r="C28" s="5">
        <v>10189110.118837683</v>
      </c>
      <c r="D28" s="5">
        <v>599591.2999999999</v>
      </c>
      <c r="E28" s="5">
        <f t="shared" si="0"/>
        <v>9589518.818837682</v>
      </c>
      <c r="F28" s="5">
        <f t="shared" si="1"/>
        <v>4697.750854278001</v>
      </c>
      <c r="H28" s="83">
        <f t="shared" si="2"/>
        <v>18938.899999999998</v>
      </c>
    </row>
    <row r="29" spans="1:8" s="4" customFormat="1" ht="14.25">
      <c r="A29" s="20" t="s">
        <v>227</v>
      </c>
      <c r="B29" s="16">
        <v>10182.699999999999</v>
      </c>
      <c r="C29" s="5">
        <v>50128023.72385659</v>
      </c>
      <c r="D29" s="5">
        <v>2292236.0999999996</v>
      </c>
      <c r="E29" s="5">
        <f t="shared" si="0"/>
        <v>47835787.62385659</v>
      </c>
      <c r="F29" s="5">
        <f t="shared" si="1"/>
        <v>4697.750854278001</v>
      </c>
      <c r="H29" s="83">
        <f t="shared" si="2"/>
        <v>29121.6</v>
      </c>
    </row>
    <row r="30" spans="1:8" s="4" customFormat="1" ht="14.25">
      <c r="A30" s="20" t="s">
        <v>325</v>
      </c>
      <c r="B30" s="16">
        <v>866.8</v>
      </c>
      <c r="C30" s="5">
        <v>4200788.817251322</v>
      </c>
      <c r="D30" s="5">
        <v>126473.9</v>
      </c>
      <c r="E30" s="5">
        <f t="shared" si="0"/>
        <v>4074314.917251322</v>
      </c>
      <c r="F30" s="5">
        <f t="shared" si="1"/>
        <v>4700.409456912001</v>
      </c>
      <c r="H30" s="83">
        <f t="shared" si="2"/>
        <v>29988.399999999998</v>
      </c>
    </row>
    <row r="31" spans="1:8" s="4" customFormat="1" ht="14.25">
      <c r="A31" s="20" t="s">
        <v>178</v>
      </c>
      <c r="B31" s="16">
        <v>395.4</v>
      </c>
      <c r="C31" s="5">
        <v>1931840.1107444884</v>
      </c>
      <c r="D31" s="5">
        <v>72247</v>
      </c>
      <c r="E31" s="5">
        <f t="shared" si="0"/>
        <v>1859593.1107444884</v>
      </c>
      <c r="F31" s="5">
        <f t="shared" si="1"/>
        <v>4703.068059546001</v>
      </c>
      <c r="H31" s="83">
        <f t="shared" si="2"/>
        <v>30383.8</v>
      </c>
    </row>
    <row r="32" spans="1:8" s="4" customFormat="1" ht="14.25">
      <c r="A32" s="20" t="s">
        <v>246</v>
      </c>
      <c r="B32" s="16">
        <v>622.4</v>
      </c>
      <c r="C32" s="5">
        <v>3031987.9602614306</v>
      </c>
      <c r="D32" s="5">
        <v>104798.4</v>
      </c>
      <c r="E32" s="5">
        <f t="shared" si="0"/>
        <v>2927189.5602614307</v>
      </c>
      <c r="F32" s="5">
        <f t="shared" si="1"/>
        <v>4703.068059546001</v>
      </c>
      <c r="H32" s="83">
        <f t="shared" si="2"/>
        <v>31006.2</v>
      </c>
    </row>
    <row r="33" spans="1:8" s="4" customFormat="1" ht="14.25">
      <c r="A33" s="20" t="s">
        <v>206</v>
      </c>
      <c r="B33" s="16">
        <v>934.9</v>
      </c>
      <c r="C33" s="5">
        <v>4496749.828869556</v>
      </c>
      <c r="D33" s="5">
        <v>99851.5</v>
      </c>
      <c r="E33" s="5">
        <f t="shared" si="0"/>
        <v>4396898.328869556</v>
      </c>
      <c r="F33" s="5">
        <f t="shared" si="1"/>
        <v>4703.068059546001</v>
      </c>
      <c r="H33" s="83">
        <f t="shared" si="2"/>
        <v>31941.100000000002</v>
      </c>
    </row>
    <row r="34" spans="1:8" s="4" customFormat="1" ht="14.25">
      <c r="A34" s="20" t="s">
        <v>101</v>
      </c>
      <c r="B34" s="16">
        <v>40.699999999999996</v>
      </c>
      <c r="C34" s="5">
        <v>200427.775150726</v>
      </c>
      <c r="D34" s="5">
        <v>8904.699999999999</v>
      </c>
      <c r="E34" s="5">
        <f t="shared" si="0"/>
        <v>191523.07515072598</v>
      </c>
      <c r="F34" s="5">
        <f t="shared" si="1"/>
        <v>4705.72666218</v>
      </c>
      <c r="H34" s="83">
        <f t="shared" si="2"/>
        <v>31981.800000000003</v>
      </c>
    </row>
    <row r="35" spans="1:8" s="4" customFormat="1" ht="14.25">
      <c r="A35" s="20" t="s">
        <v>286</v>
      </c>
      <c r="B35" s="16">
        <v>175.79999999999998</v>
      </c>
      <c r="C35" s="5">
        <v>910478.547211244</v>
      </c>
      <c r="D35" s="5">
        <v>83211.79999999999</v>
      </c>
      <c r="E35" s="5">
        <f t="shared" si="0"/>
        <v>827266.747211244</v>
      </c>
      <c r="F35" s="5">
        <f t="shared" si="1"/>
        <v>4705.72666218</v>
      </c>
      <c r="H35" s="83">
        <f t="shared" si="2"/>
        <v>32157.600000000002</v>
      </c>
    </row>
    <row r="36" spans="1:8" s="4" customFormat="1" ht="14.25">
      <c r="A36" s="20" t="s">
        <v>269</v>
      </c>
      <c r="B36" s="16">
        <v>433.79999999999995</v>
      </c>
      <c r="C36" s="5">
        <v>2169616.4260536837</v>
      </c>
      <c r="D36" s="5">
        <v>128272.2</v>
      </c>
      <c r="E36" s="5">
        <f aca="true" t="shared" si="3" ref="E36:E67">+C36-D36</f>
        <v>2041344.2260536838</v>
      </c>
      <c r="F36" s="5">
        <f aca="true" t="shared" si="4" ref="F36:F67">+E36/B36</f>
        <v>4705.72666218</v>
      </c>
      <c r="H36" s="83">
        <f t="shared" si="2"/>
        <v>32591.4</v>
      </c>
    </row>
    <row r="37" spans="1:8" s="4" customFormat="1" ht="14.25">
      <c r="A37" s="20" t="s">
        <v>87</v>
      </c>
      <c r="B37" s="16">
        <v>287.59999999999997</v>
      </c>
      <c r="C37" s="5">
        <v>1439159.2021605063</v>
      </c>
      <c r="D37" s="5">
        <v>85027.59999999999</v>
      </c>
      <c r="E37" s="5">
        <f t="shared" si="3"/>
        <v>1354131.6021605062</v>
      </c>
      <c r="F37" s="5">
        <f t="shared" si="4"/>
        <v>4708.385264814</v>
      </c>
      <c r="H37" s="83">
        <f t="shared" si="2"/>
        <v>32879</v>
      </c>
    </row>
    <row r="38" spans="1:8" s="4" customFormat="1" ht="14.25">
      <c r="A38" s="20" t="s">
        <v>229</v>
      </c>
      <c r="B38" s="16">
        <v>482.2</v>
      </c>
      <c r="C38" s="5">
        <v>2347274.1746933106</v>
      </c>
      <c r="D38" s="5">
        <v>76890.79999999999</v>
      </c>
      <c r="E38" s="5">
        <f t="shared" si="3"/>
        <v>2270383.374693311</v>
      </c>
      <c r="F38" s="5">
        <f t="shared" si="4"/>
        <v>4708.385264814</v>
      </c>
      <c r="H38" s="83">
        <f t="shared" si="2"/>
        <v>33361.2</v>
      </c>
    </row>
    <row r="39" spans="1:8" s="4" customFormat="1" ht="14.25">
      <c r="A39" s="20" t="s">
        <v>261</v>
      </c>
      <c r="B39" s="16">
        <v>586.5999999999999</v>
      </c>
      <c r="C39" s="5">
        <v>2897842.3326449967</v>
      </c>
      <c r="D39" s="5">
        <v>134344</v>
      </c>
      <c r="E39" s="5">
        <f t="shared" si="3"/>
        <v>2763498.3326449967</v>
      </c>
      <c r="F39" s="5">
        <f t="shared" si="4"/>
        <v>4711.043867448</v>
      </c>
      <c r="H39" s="83">
        <f t="shared" si="2"/>
        <v>33947.799999999996</v>
      </c>
    </row>
    <row r="40" spans="1:8" s="4" customFormat="1" ht="14.25">
      <c r="A40" s="20" t="s">
        <v>189</v>
      </c>
      <c r="B40" s="16">
        <v>1128</v>
      </c>
      <c r="C40" s="5">
        <v>5642472.386252496</v>
      </c>
      <c r="D40" s="5">
        <v>325416</v>
      </c>
      <c r="E40" s="5">
        <f t="shared" si="3"/>
        <v>5317056.386252496</v>
      </c>
      <c r="F40" s="5">
        <f t="shared" si="4"/>
        <v>4713.702470082</v>
      </c>
      <c r="H40" s="83">
        <f t="shared" si="2"/>
        <v>35075.799999999996</v>
      </c>
    </row>
    <row r="41" spans="1:8" s="4" customFormat="1" ht="14.25">
      <c r="A41" s="20" t="s">
        <v>100</v>
      </c>
      <c r="B41" s="16">
        <v>35.599999999999994</v>
      </c>
      <c r="C41" s="5">
        <v>170054.40044245997</v>
      </c>
      <c r="D41" s="5">
        <v>2057.2999999999997</v>
      </c>
      <c r="E41" s="5">
        <f t="shared" si="3"/>
        <v>167997.10044245998</v>
      </c>
      <c r="F41" s="5">
        <f t="shared" si="4"/>
        <v>4719.01967535</v>
      </c>
      <c r="H41" s="83">
        <f t="shared" si="2"/>
        <v>35111.399999999994</v>
      </c>
    </row>
    <row r="42" spans="1:8" s="4" customFormat="1" ht="14.25">
      <c r="A42" s="20" t="s">
        <v>290</v>
      </c>
      <c r="B42" s="16">
        <v>1197.6999999999998</v>
      </c>
      <c r="C42" s="5">
        <v>5891857.765166695</v>
      </c>
      <c r="D42" s="5">
        <v>239887.9</v>
      </c>
      <c r="E42" s="5">
        <f t="shared" si="3"/>
        <v>5651969.865166695</v>
      </c>
      <c r="F42" s="5">
        <f t="shared" si="4"/>
        <v>4719.01967535</v>
      </c>
      <c r="H42" s="83">
        <f t="shared" si="2"/>
        <v>36309.09999999999</v>
      </c>
    </row>
    <row r="43" spans="1:8" s="4" customFormat="1" ht="14.25">
      <c r="A43" s="20" t="s">
        <v>157</v>
      </c>
      <c r="B43" s="16">
        <v>2839.3999999999996</v>
      </c>
      <c r="C43" s="5">
        <v>14034983.26618879</v>
      </c>
      <c r="D43" s="5">
        <v>635798.7999999999</v>
      </c>
      <c r="E43" s="5">
        <f t="shared" si="3"/>
        <v>13399184.466188788</v>
      </c>
      <c r="F43" s="5">
        <f t="shared" si="4"/>
        <v>4719.01967535</v>
      </c>
      <c r="H43" s="83">
        <f t="shared" si="2"/>
        <v>39148.49999999999</v>
      </c>
    </row>
    <row r="44" spans="1:8" s="4" customFormat="1" ht="14.25">
      <c r="A44" s="20" t="s">
        <v>296</v>
      </c>
      <c r="B44" s="16">
        <v>1118.1</v>
      </c>
      <c r="C44" s="5">
        <v>5540636.999008835</v>
      </c>
      <c r="D44" s="5">
        <v>264301.1</v>
      </c>
      <c r="E44" s="5">
        <f t="shared" si="3"/>
        <v>5276335.899008836</v>
      </c>
      <c r="F44" s="5">
        <f t="shared" si="4"/>
        <v>4719.019675350001</v>
      </c>
      <c r="H44" s="83">
        <f t="shared" si="2"/>
        <v>40266.59999999999</v>
      </c>
    </row>
    <row r="45" spans="1:8" s="4" customFormat="1" ht="14.25">
      <c r="A45" s="20" t="s">
        <v>120</v>
      </c>
      <c r="B45" s="16">
        <v>3893.2999999999997</v>
      </c>
      <c r="C45" s="5">
        <v>19299413.03967511</v>
      </c>
      <c r="D45" s="5">
        <v>916503</v>
      </c>
      <c r="E45" s="5">
        <f t="shared" si="3"/>
        <v>18382910.03967511</v>
      </c>
      <c r="F45" s="5">
        <f t="shared" si="4"/>
        <v>4721.6782779840005</v>
      </c>
      <c r="H45" s="83">
        <f t="shared" si="2"/>
        <v>44159.899999999994</v>
      </c>
    </row>
    <row r="46" spans="1:8" s="4" customFormat="1" ht="14.25">
      <c r="A46" s="20" t="s">
        <v>77</v>
      </c>
      <c r="B46" s="16">
        <v>510.2</v>
      </c>
      <c r="C46" s="5">
        <v>2546317.676491304</v>
      </c>
      <c r="D46" s="5">
        <v>135961</v>
      </c>
      <c r="E46" s="5">
        <f t="shared" si="3"/>
        <v>2410356.676491304</v>
      </c>
      <c r="F46" s="5">
        <f t="shared" si="4"/>
        <v>4724.336880618001</v>
      </c>
      <c r="H46" s="83">
        <f t="shared" si="2"/>
        <v>44670.09999999999</v>
      </c>
    </row>
    <row r="47" spans="1:8" s="4" customFormat="1" ht="14.25">
      <c r="A47" s="20" t="s">
        <v>321</v>
      </c>
      <c r="B47" s="16">
        <v>2548.2</v>
      </c>
      <c r="C47" s="5">
        <v>12672517.239190789</v>
      </c>
      <c r="D47" s="5">
        <v>633962</v>
      </c>
      <c r="E47" s="5">
        <f t="shared" si="3"/>
        <v>12038555.239190789</v>
      </c>
      <c r="F47" s="5">
        <f t="shared" si="4"/>
        <v>4724.336880618001</v>
      </c>
      <c r="H47" s="83">
        <f t="shared" si="2"/>
        <v>47218.29999999999</v>
      </c>
    </row>
    <row r="48" spans="1:8" s="4" customFormat="1" ht="14.25">
      <c r="A48" s="20" t="s">
        <v>79</v>
      </c>
      <c r="B48" s="16">
        <v>340.59999999999997</v>
      </c>
      <c r="C48" s="5">
        <v>1681983.7615956313</v>
      </c>
      <c r="D48" s="5">
        <v>71969.09999999999</v>
      </c>
      <c r="E48" s="5">
        <f t="shared" si="3"/>
        <v>1610014.6615956312</v>
      </c>
      <c r="F48" s="5">
        <f t="shared" si="4"/>
        <v>4726.995483252001</v>
      </c>
      <c r="H48" s="83">
        <f t="shared" si="2"/>
        <v>47558.89999999999</v>
      </c>
    </row>
    <row r="49" spans="1:8" s="4" customFormat="1" ht="14.25">
      <c r="A49" s="20" t="s">
        <v>248</v>
      </c>
      <c r="B49" s="16">
        <v>1536.8999999999999</v>
      </c>
      <c r="C49" s="5">
        <v>7416387.564598193</v>
      </c>
      <c r="D49" s="5">
        <v>147382.19999999998</v>
      </c>
      <c r="E49" s="5">
        <f t="shared" si="3"/>
        <v>7269005.364598193</v>
      </c>
      <c r="F49" s="5">
        <f t="shared" si="4"/>
        <v>4729.654085886</v>
      </c>
      <c r="H49" s="83">
        <f t="shared" si="2"/>
        <v>49095.79999999999</v>
      </c>
    </row>
    <row r="50" spans="1:8" s="4" customFormat="1" ht="14.25">
      <c r="A50" s="20" t="s">
        <v>166</v>
      </c>
      <c r="B50" s="16">
        <v>845.0999999999999</v>
      </c>
      <c r="C50" s="5">
        <v>4254752.467982259</v>
      </c>
      <c r="D50" s="5">
        <v>257721.8</v>
      </c>
      <c r="E50" s="5">
        <f t="shared" si="3"/>
        <v>3997030.667982259</v>
      </c>
      <c r="F50" s="5">
        <f t="shared" si="4"/>
        <v>4729.654085886001</v>
      </c>
      <c r="H50" s="83">
        <f t="shared" si="2"/>
        <v>49940.89999999999</v>
      </c>
    </row>
    <row r="51" spans="1:8" s="4" customFormat="1" ht="14.25">
      <c r="A51" s="20" t="s">
        <v>287</v>
      </c>
      <c r="B51" s="16">
        <v>193.29999999999998</v>
      </c>
      <c r="C51" s="5">
        <v>967402.4505800682</v>
      </c>
      <c r="D51" s="5">
        <v>52132.5</v>
      </c>
      <c r="E51" s="5">
        <f t="shared" si="3"/>
        <v>915269.9505800682</v>
      </c>
      <c r="F51" s="5">
        <f t="shared" si="4"/>
        <v>4734.971291154</v>
      </c>
      <c r="H51" s="83">
        <f t="shared" si="2"/>
        <v>50134.19999999999</v>
      </c>
    </row>
    <row r="52" spans="1:8" s="4" customFormat="1" ht="14.25">
      <c r="A52" s="20" t="s">
        <v>174</v>
      </c>
      <c r="B52" s="16">
        <v>1809.5</v>
      </c>
      <c r="C52" s="5">
        <v>8759964.351343164</v>
      </c>
      <c r="D52" s="5">
        <v>192033.8</v>
      </c>
      <c r="E52" s="5">
        <f t="shared" si="3"/>
        <v>8567930.551343163</v>
      </c>
      <c r="F52" s="5">
        <f t="shared" si="4"/>
        <v>4734.971291154</v>
      </c>
      <c r="H52" s="83">
        <f t="shared" si="2"/>
        <v>51943.69999999999</v>
      </c>
    </row>
    <row r="53" spans="1:8" s="4" customFormat="1" ht="14.25">
      <c r="A53" s="20" t="s">
        <v>117</v>
      </c>
      <c r="B53" s="16">
        <v>672.5999999999999</v>
      </c>
      <c r="C53" s="5">
        <v>3318722.066561809</v>
      </c>
      <c r="D53" s="5">
        <v>132192.19999999998</v>
      </c>
      <c r="E53" s="5">
        <f t="shared" si="3"/>
        <v>3186529.8665618086</v>
      </c>
      <c r="F53" s="5">
        <f t="shared" si="4"/>
        <v>4737.629893788</v>
      </c>
      <c r="H53" s="83">
        <f t="shared" si="2"/>
        <v>52616.29999999999</v>
      </c>
    </row>
    <row r="54" spans="1:8" s="4" customFormat="1" ht="14.25">
      <c r="A54" s="20" t="s">
        <v>50</v>
      </c>
      <c r="B54" s="16">
        <v>1000.0999999999999</v>
      </c>
      <c r="C54" s="5">
        <v>5054670.956777379</v>
      </c>
      <c r="D54" s="5">
        <v>316567.3</v>
      </c>
      <c r="E54" s="5">
        <f t="shared" si="3"/>
        <v>4738103.656777379</v>
      </c>
      <c r="F54" s="5">
        <f t="shared" si="4"/>
        <v>4737.629893788001</v>
      </c>
      <c r="H54" s="83">
        <f t="shared" si="2"/>
        <v>53616.39999999999</v>
      </c>
    </row>
    <row r="55" spans="1:8" s="4" customFormat="1" ht="14.25">
      <c r="A55" s="20" t="s">
        <v>233</v>
      </c>
      <c r="B55" s="16">
        <v>365.79999999999995</v>
      </c>
      <c r="C55" s="5">
        <v>1776443.4319911674</v>
      </c>
      <c r="D55" s="5">
        <v>42445.899999999994</v>
      </c>
      <c r="E55" s="5">
        <f t="shared" si="3"/>
        <v>1733997.5319911675</v>
      </c>
      <c r="F55" s="5">
        <f t="shared" si="4"/>
        <v>4740.288496422</v>
      </c>
      <c r="H55" s="83">
        <f t="shared" si="2"/>
        <v>53982.19999999999</v>
      </c>
    </row>
    <row r="56" spans="1:8" s="4" customFormat="1" ht="14.25">
      <c r="A56" s="20" t="s">
        <v>254</v>
      </c>
      <c r="B56" s="16">
        <v>676.9</v>
      </c>
      <c r="C56" s="5">
        <v>3305336.073228052</v>
      </c>
      <c r="D56" s="5">
        <v>96634.79000000001</v>
      </c>
      <c r="E56" s="5">
        <f t="shared" si="3"/>
        <v>3208701.283228052</v>
      </c>
      <c r="F56" s="5">
        <f t="shared" si="4"/>
        <v>4740.288496422</v>
      </c>
      <c r="H56" s="83">
        <f t="shared" si="2"/>
        <v>54659.09999999999</v>
      </c>
    </row>
    <row r="57" spans="1:8" s="4" customFormat="1" ht="14.25">
      <c r="A57" s="20" t="s">
        <v>25</v>
      </c>
      <c r="B57" s="16">
        <v>936.5</v>
      </c>
      <c r="C57" s="5">
        <v>4726772.976899203</v>
      </c>
      <c r="D57" s="5">
        <v>287492.8</v>
      </c>
      <c r="E57" s="5">
        <f t="shared" si="3"/>
        <v>4439280.176899203</v>
      </c>
      <c r="F57" s="5">
        <f t="shared" si="4"/>
        <v>4740.288496422</v>
      </c>
      <c r="H57" s="83">
        <f t="shared" si="2"/>
        <v>55595.59999999999</v>
      </c>
    </row>
    <row r="58" spans="1:8" s="4" customFormat="1" ht="14.25">
      <c r="A58" s="20" t="s">
        <v>42</v>
      </c>
      <c r="B58" s="16">
        <v>2609</v>
      </c>
      <c r="C58" s="5">
        <v>12870834.487165</v>
      </c>
      <c r="D58" s="5">
        <v>503421.8</v>
      </c>
      <c r="E58" s="5">
        <f t="shared" si="3"/>
        <v>12367412.687165</v>
      </c>
      <c r="F58" s="5">
        <f t="shared" si="4"/>
        <v>4740.288496422</v>
      </c>
      <c r="H58" s="83">
        <f t="shared" si="2"/>
        <v>58204.59999999999</v>
      </c>
    </row>
    <row r="59" spans="1:8" s="4" customFormat="1" ht="14.25">
      <c r="A59" s="20" t="s">
        <v>280</v>
      </c>
      <c r="B59" s="16">
        <v>38161.2</v>
      </c>
      <c r="C59" s="5">
        <v>187434539.63649586</v>
      </c>
      <c r="D59" s="5">
        <v>6437986.8</v>
      </c>
      <c r="E59" s="5">
        <f t="shared" si="3"/>
        <v>180996552.83649585</v>
      </c>
      <c r="F59" s="5">
        <f t="shared" si="4"/>
        <v>4742.947099056001</v>
      </c>
      <c r="H59" s="83">
        <f t="shared" si="2"/>
        <v>96365.79999999999</v>
      </c>
    </row>
    <row r="60" spans="1:8" s="4" customFormat="1" ht="14.25">
      <c r="A60" s="20" t="s">
        <v>145</v>
      </c>
      <c r="B60" s="16">
        <v>406</v>
      </c>
      <c r="C60" s="5">
        <v>1993561.22488614</v>
      </c>
      <c r="D60" s="5">
        <v>66845.31</v>
      </c>
      <c r="E60" s="5">
        <f t="shared" si="3"/>
        <v>1926715.91488614</v>
      </c>
      <c r="F60" s="5">
        <f t="shared" si="4"/>
        <v>4745.60570169</v>
      </c>
      <c r="H60" s="83">
        <f t="shared" si="2"/>
        <v>96771.79999999999</v>
      </c>
    </row>
    <row r="61" spans="1:8" s="4" customFormat="1" ht="14.25">
      <c r="A61" s="20" t="s">
        <v>46</v>
      </c>
      <c r="B61" s="16">
        <v>986.1999999999999</v>
      </c>
      <c r="C61" s="5">
        <v>4839483.943006678</v>
      </c>
      <c r="D61" s="5">
        <v>159367.59999999998</v>
      </c>
      <c r="E61" s="5">
        <f t="shared" si="3"/>
        <v>4680116.343006678</v>
      </c>
      <c r="F61" s="5">
        <f t="shared" si="4"/>
        <v>4745.60570169</v>
      </c>
      <c r="H61" s="83">
        <f t="shared" si="2"/>
        <v>97757.99999999999</v>
      </c>
    </row>
    <row r="62" spans="1:8" s="4" customFormat="1" ht="14.25">
      <c r="A62" s="20" t="s">
        <v>182</v>
      </c>
      <c r="B62" s="16">
        <v>1382</v>
      </c>
      <c r="C62" s="5">
        <v>6799601.468575769</v>
      </c>
      <c r="D62" s="5">
        <v>237500.19999999998</v>
      </c>
      <c r="E62" s="5">
        <f t="shared" si="3"/>
        <v>6562101.268575769</v>
      </c>
      <c r="F62" s="5">
        <f t="shared" si="4"/>
        <v>4748.2643043240005</v>
      </c>
      <c r="H62" s="83">
        <f t="shared" si="2"/>
        <v>99139.99999999999</v>
      </c>
    </row>
    <row r="63" spans="1:8" s="4" customFormat="1" ht="14.25">
      <c r="A63" s="20" t="s">
        <v>35</v>
      </c>
      <c r="B63" s="16">
        <v>2690.8999999999996</v>
      </c>
      <c r="C63" s="5">
        <v>13579846.216505451</v>
      </c>
      <c r="D63" s="5">
        <v>802741.7999999999</v>
      </c>
      <c r="E63" s="5">
        <f t="shared" si="3"/>
        <v>12777104.41650545</v>
      </c>
      <c r="F63" s="5">
        <f t="shared" si="4"/>
        <v>4748.2643043240005</v>
      </c>
      <c r="H63" s="83">
        <f t="shared" si="2"/>
        <v>101830.89999999998</v>
      </c>
    </row>
    <row r="64" spans="1:8" s="4" customFormat="1" ht="14.25">
      <c r="A64" s="20" t="s">
        <v>231</v>
      </c>
      <c r="B64" s="16">
        <v>3706.7</v>
      </c>
      <c r="C64" s="5">
        <v>18180921.596837774</v>
      </c>
      <c r="D64" s="5">
        <v>580530.2999999999</v>
      </c>
      <c r="E64" s="5">
        <f t="shared" si="3"/>
        <v>17600391.296837773</v>
      </c>
      <c r="F64" s="5">
        <f t="shared" si="4"/>
        <v>4748.2643043240005</v>
      </c>
      <c r="H64" s="83">
        <f t="shared" si="2"/>
        <v>105537.59999999998</v>
      </c>
    </row>
    <row r="65" spans="1:8" s="4" customFormat="1" ht="14.25">
      <c r="A65" s="20" t="s">
        <v>121</v>
      </c>
      <c r="B65" s="16">
        <v>6095</v>
      </c>
      <c r="C65" s="5">
        <v>29714059.634854782</v>
      </c>
      <c r="D65" s="5">
        <v>773388.7</v>
      </c>
      <c r="E65" s="5">
        <f t="shared" si="3"/>
        <v>28940670.934854783</v>
      </c>
      <c r="F65" s="5">
        <f t="shared" si="4"/>
        <v>4748.2643043240005</v>
      </c>
      <c r="H65" s="83">
        <f t="shared" si="2"/>
        <v>111632.59999999998</v>
      </c>
    </row>
    <row r="66" spans="1:8" s="4" customFormat="1" ht="14.25">
      <c r="A66" s="20" t="s">
        <v>96</v>
      </c>
      <c r="B66" s="16">
        <v>133.6</v>
      </c>
      <c r="C66" s="5">
        <v>674504.3003695889</v>
      </c>
      <c r="D66" s="5">
        <v>39781</v>
      </c>
      <c r="E66" s="5">
        <f t="shared" si="3"/>
        <v>634723.3003695889</v>
      </c>
      <c r="F66" s="5">
        <f t="shared" si="4"/>
        <v>4750.922906958001</v>
      </c>
      <c r="H66" s="83">
        <f t="shared" si="2"/>
        <v>111766.19999999998</v>
      </c>
    </row>
    <row r="67" spans="1:8" s="4" customFormat="1" ht="14.25">
      <c r="A67" s="20" t="s">
        <v>89</v>
      </c>
      <c r="B67" s="16">
        <v>354</v>
      </c>
      <c r="C67" s="5">
        <v>1839830.709063132</v>
      </c>
      <c r="D67" s="5">
        <v>158004</v>
      </c>
      <c r="E67" s="5">
        <f t="shared" si="3"/>
        <v>1681826.709063132</v>
      </c>
      <c r="F67" s="5">
        <f t="shared" si="4"/>
        <v>4750.922906958001</v>
      </c>
      <c r="H67" s="83">
        <f t="shared" si="2"/>
        <v>112120.19999999998</v>
      </c>
    </row>
    <row r="68" spans="1:8" s="4" customFormat="1" ht="14.25">
      <c r="A68" s="20" t="s">
        <v>240</v>
      </c>
      <c r="B68" s="16">
        <v>2760</v>
      </c>
      <c r="C68" s="5">
        <v>13604781.96647392</v>
      </c>
      <c r="D68" s="5">
        <v>484896.99999999994</v>
      </c>
      <c r="E68" s="5">
        <f aca="true" t="shared" si="5" ref="E68:E99">+C68-D68</f>
        <v>13119884.96647392</v>
      </c>
      <c r="F68" s="5">
        <f aca="true" t="shared" si="6" ref="F68:F99">+E68/B68</f>
        <v>4753.581509592</v>
      </c>
      <c r="H68" s="83">
        <f t="shared" si="2"/>
        <v>114880.19999999998</v>
      </c>
    </row>
    <row r="69" spans="1:8" s="4" customFormat="1" ht="14.25">
      <c r="A69" s="20" t="s">
        <v>260</v>
      </c>
      <c r="B69" s="16">
        <v>310</v>
      </c>
      <c r="C69" s="5">
        <v>1512885.8679735202</v>
      </c>
      <c r="D69" s="5">
        <v>39275.6</v>
      </c>
      <c r="E69" s="5">
        <f t="shared" si="5"/>
        <v>1473610.26797352</v>
      </c>
      <c r="F69" s="5">
        <f t="shared" si="6"/>
        <v>4753.581509592001</v>
      </c>
      <c r="H69" s="83">
        <f t="shared" si="2"/>
        <v>115190.19999999998</v>
      </c>
    </row>
    <row r="70" spans="1:8" s="4" customFormat="1" ht="14.25">
      <c r="A70" s="20" t="s">
        <v>252</v>
      </c>
      <c r="B70" s="16">
        <v>735.9</v>
      </c>
      <c r="C70" s="5">
        <v>3642040.6985871135</v>
      </c>
      <c r="D70" s="5">
        <v>141923.59999999998</v>
      </c>
      <c r="E70" s="5">
        <f t="shared" si="5"/>
        <v>3500117.0985871134</v>
      </c>
      <c r="F70" s="5">
        <f t="shared" si="6"/>
        <v>4756.240112226</v>
      </c>
      <c r="H70" s="83">
        <f aca="true" t="shared" si="7" ref="H70:H133">+B70+H69</f>
        <v>115926.09999999998</v>
      </c>
    </row>
    <row r="71" spans="1:8" s="4" customFormat="1" ht="14.25">
      <c r="A71" s="20" t="s">
        <v>294</v>
      </c>
      <c r="B71" s="16">
        <v>1203.8999999999999</v>
      </c>
      <c r="C71" s="5">
        <v>5999075.271108881</v>
      </c>
      <c r="D71" s="5">
        <v>273037.8</v>
      </c>
      <c r="E71" s="5">
        <f t="shared" si="5"/>
        <v>5726037.471108881</v>
      </c>
      <c r="F71" s="5">
        <f t="shared" si="6"/>
        <v>4756.240112226</v>
      </c>
      <c r="H71" s="83">
        <f t="shared" si="7"/>
        <v>117129.99999999997</v>
      </c>
    </row>
    <row r="72" spans="1:8" s="4" customFormat="1" ht="14.25">
      <c r="A72" s="20" t="s">
        <v>318</v>
      </c>
      <c r="B72" s="16">
        <v>566.6999999999999</v>
      </c>
      <c r="C72" s="5">
        <v>2829546.371598474</v>
      </c>
      <c r="D72" s="5">
        <v>134185.1</v>
      </c>
      <c r="E72" s="5">
        <f t="shared" si="5"/>
        <v>2695361.271598474</v>
      </c>
      <c r="F72" s="5">
        <f t="shared" si="6"/>
        <v>4756.240112226001</v>
      </c>
      <c r="H72" s="83">
        <f t="shared" si="7"/>
        <v>117696.69999999997</v>
      </c>
    </row>
    <row r="73" spans="1:8" s="4" customFormat="1" ht="14.25">
      <c r="A73" s="20" t="s">
        <v>137</v>
      </c>
      <c r="B73" s="16">
        <v>1423.6999999999998</v>
      </c>
      <c r="C73" s="5">
        <v>7003681.9477761565</v>
      </c>
      <c r="D73" s="5">
        <v>232222.9</v>
      </c>
      <c r="E73" s="5">
        <f t="shared" si="5"/>
        <v>6771459.047776156</v>
      </c>
      <c r="F73" s="5">
        <f t="shared" si="6"/>
        <v>4756.240112226001</v>
      </c>
      <c r="H73" s="83">
        <f t="shared" si="7"/>
        <v>119120.39999999997</v>
      </c>
    </row>
    <row r="74" spans="1:8" s="4" customFormat="1" ht="14.25">
      <c r="A74" s="20" t="s">
        <v>295</v>
      </c>
      <c r="B74" s="16">
        <v>6315.2</v>
      </c>
      <c r="C74" s="5">
        <v>31123452.056729637</v>
      </c>
      <c r="D74" s="5">
        <v>1086844.5</v>
      </c>
      <c r="E74" s="5">
        <f t="shared" si="5"/>
        <v>30036607.556729637</v>
      </c>
      <c r="F74" s="5">
        <f t="shared" si="6"/>
        <v>4756.240112226001</v>
      </c>
      <c r="H74" s="83">
        <f t="shared" si="7"/>
        <v>125435.59999999996</v>
      </c>
    </row>
    <row r="75" spans="1:8" s="4" customFormat="1" ht="14.25">
      <c r="A75" s="20" t="s">
        <v>13</v>
      </c>
      <c r="B75" s="16">
        <v>8181.2</v>
      </c>
      <c r="C75" s="5">
        <v>40752912.606143355</v>
      </c>
      <c r="D75" s="5">
        <v>1841160.9999999998</v>
      </c>
      <c r="E75" s="5">
        <f t="shared" si="5"/>
        <v>38911751.606143355</v>
      </c>
      <c r="F75" s="5">
        <f t="shared" si="6"/>
        <v>4756.240112226001</v>
      </c>
      <c r="H75" s="83">
        <f t="shared" si="7"/>
        <v>133616.79999999996</v>
      </c>
    </row>
    <row r="76" spans="1:8" s="4" customFormat="1" ht="14.25">
      <c r="A76" s="20" t="s">
        <v>314</v>
      </c>
      <c r="B76" s="16">
        <v>878.0999999999999</v>
      </c>
      <c r="C76" s="5">
        <v>4430193.961518565</v>
      </c>
      <c r="D76" s="5">
        <v>251404.99999999997</v>
      </c>
      <c r="E76" s="5">
        <f t="shared" si="5"/>
        <v>4178788.961518565</v>
      </c>
      <c r="F76" s="5">
        <f t="shared" si="6"/>
        <v>4758.89871486</v>
      </c>
      <c r="H76" s="83">
        <f t="shared" si="7"/>
        <v>134494.89999999997</v>
      </c>
    </row>
    <row r="77" spans="1:8" s="4" customFormat="1" ht="14.25">
      <c r="A77" s="20" t="s">
        <v>263</v>
      </c>
      <c r="B77" s="16">
        <v>513</v>
      </c>
      <c r="C77" s="5">
        <v>2517802.6407231805</v>
      </c>
      <c r="D77" s="5">
        <v>76487.59999999999</v>
      </c>
      <c r="E77" s="5">
        <f t="shared" si="5"/>
        <v>2441315.0407231804</v>
      </c>
      <c r="F77" s="5">
        <f t="shared" si="6"/>
        <v>4758.898714860001</v>
      </c>
      <c r="H77" s="83">
        <f t="shared" si="7"/>
        <v>135007.89999999997</v>
      </c>
    </row>
    <row r="78" spans="1:8" s="4" customFormat="1" ht="14.25">
      <c r="A78" s="20" t="s">
        <v>110</v>
      </c>
      <c r="B78" s="16">
        <v>4678.7</v>
      </c>
      <c r="C78" s="5">
        <v>23046530.617215484</v>
      </c>
      <c r="D78" s="5">
        <v>781071.2</v>
      </c>
      <c r="E78" s="5">
        <f t="shared" si="5"/>
        <v>22265459.417215485</v>
      </c>
      <c r="F78" s="5">
        <f t="shared" si="6"/>
        <v>4758.898714860001</v>
      </c>
      <c r="H78" s="83">
        <f t="shared" si="7"/>
        <v>139686.59999999998</v>
      </c>
    </row>
    <row r="79" spans="1:8" s="4" customFormat="1" ht="14.25">
      <c r="A79" s="21" t="s">
        <v>265</v>
      </c>
      <c r="B79" s="16">
        <v>30.4</v>
      </c>
      <c r="C79" s="5">
        <v>145920</v>
      </c>
      <c r="D79" s="5">
        <v>1246</v>
      </c>
      <c r="E79" s="5">
        <f t="shared" si="5"/>
        <v>144674</v>
      </c>
      <c r="F79" s="5">
        <f t="shared" si="6"/>
        <v>4759.013157894737</v>
      </c>
      <c r="H79" s="83">
        <f t="shared" si="7"/>
        <v>139716.99999999997</v>
      </c>
    </row>
    <row r="80" spans="1:8" s="4" customFormat="1" ht="14.25">
      <c r="A80" s="20" t="s">
        <v>234</v>
      </c>
      <c r="B80" s="16">
        <v>278.2</v>
      </c>
      <c r="C80" s="5">
        <v>1361243.7457268308</v>
      </c>
      <c r="D80" s="5">
        <v>36578.5</v>
      </c>
      <c r="E80" s="5">
        <f t="shared" si="5"/>
        <v>1324665.2457268308</v>
      </c>
      <c r="F80" s="5">
        <f t="shared" si="6"/>
        <v>4761.557317494</v>
      </c>
      <c r="H80" s="83">
        <f t="shared" si="7"/>
        <v>139995.19999999998</v>
      </c>
    </row>
    <row r="81" spans="1:8" s="4" customFormat="1" ht="14.25">
      <c r="A81" s="20" t="s">
        <v>275</v>
      </c>
      <c r="B81" s="16">
        <v>1305.8999999999999</v>
      </c>
      <c r="C81" s="5">
        <v>6596572.700915414</v>
      </c>
      <c r="D81" s="5">
        <v>378455</v>
      </c>
      <c r="E81" s="5">
        <f t="shared" si="5"/>
        <v>6218117.700915414</v>
      </c>
      <c r="F81" s="5">
        <f t="shared" si="6"/>
        <v>4761.557317494</v>
      </c>
      <c r="H81" s="83">
        <f t="shared" si="7"/>
        <v>141301.09999999998</v>
      </c>
    </row>
    <row r="82" spans="1:8" s="4" customFormat="1" ht="14.25">
      <c r="A82" s="20" t="s">
        <v>78</v>
      </c>
      <c r="B82" s="16">
        <v>500.79999999999995</v>
      </c>
      <c r="C82" s="5">
        <v>2542363.0046009957</v>
      </c>
      <c r="D82" s="5">
        <v>157775.09999999998</v>
      </c>
      <c r="E82" s="5">
        <f t="shared" si="5"/>
        <v>2384587.9046009956</v>
      </c>
      <c r="F82" s="5">
        <f t="shared" si="6"/>
        <v>4761.557317494001</v>
      </c>
      <c r="H82" s="83">
        <f t="shared" si="7"/>
        <v>141801.89999999997</v>
      </c>
    </row>
    <row r="83" spans="1:8" s="4" customFormat="1" ht="14.25">
      <c r="A83" s="20" t="s">
        <v>226</v>
      </c>
      <c r="B83" s="16">
        <v>697.3</v>
      </c>
      <c r="C83" s="5">
        <v>3498466.5174885667</v>
      </c>
      <c r="D83" s="5">
        <v>178232.59999999998</v>
      </c>
      <c r="E83" s="5">
        <f t="shared" si="5"/>
        <v>3320233.9174885666</v>
      </c>
      <c r="F83" s="5">
        <f t="shared" si="6"/>
        <v>4761.557317494001</v>
      </c>
      <c r="H83" s="83">
        <f t="shared" si="7"/>
        <v>142499.19999999995</v>
      </c>
    </row>
    <row r="84" spans="1:8" s="4" customFormat="1" ht="14.25">
      <c r="A84" s="20" t="s">
        <v>225</v>
      </c>
      <c r="B84" s="16">
        <v>7129.5</v>
      </c>
      <c r="C84" s="5">
        <v>35046366.70255257</v>
      </c>
      <c r="D84" s="5">
        <v>1079889.3</v>
      </c>
      <c r="E84" s="5">
        <f t="shared" si="5"/>
        <v>33966477.402552575</v>
      </c>
      <c r="F84" s="5">
        <f t="shared" si="6"/>
        <v>4764.215920128</v>
      </c>
      <c r="H84" s="83">
        <f t="shared" si="7"/>
        <v>149628.69999999995</v>
      </c>
    </row>
    <row r="85" spans="1:8" s="4" customFormat="1" ht="14.25">
      <c r="A85" s="20" t="s">
        <v>277</v>
      </c>
      <c r="B85" s="16">
        <v>12883</v>
      </c>
      <c r="C85" s="5">
        <v>63841271.899009034</v>
      </c>
      <c r="D85" s="5">
        <v>2463878.1999999997</v>
      </c>
      <c r="E85" s="5">
        <f t="shared" si="5"/>
        <v>61377393.69900903</v>
      </c>
      <c r="F85" s="5">
        <f t="shared" si="6"/>
        <v>4764.215920128</v>
      </c>
      <c r="H85" s="83">
        <f t="shared" si="7"/>
        <v>162511.69999999995</v>
      </c>
    </row>
    <row r="86" spans="1:8" s="4" customFormat="1" ht="14.25">
      <c r="A86" s="20" t="s">
        <v>97</v>
      </c>
      <c r="B86" s="16">
        <v>31.7</v>
      </c>
      <c r="C86" s="5">
        <v>158806.84466805763</v>
      </c>
      <c r="D86" s="5">
        <v>7781.2</v>
      </c>
      <c r="E86" s="5">
        <f t="shared" si="5"/>
        <v>151025.64466805762</v>
      </c>
      <c r="F86" s="5">
        <f t="shared" si="6"/>
        <v>4764.215920128001</v>
      </c>
      <c r="H86" s="83">
        <f t="shared" si="7"/>
        <v>162543.39999999997</v>
      </c>
    </row>
    <row r="87" spans="1:8" s="4" customFormat="1" ht="14.25">
      <c r="A87" s="20" t="s">
        <v>91</v>
      </c>
      <c r="B87" s="16">
        <v>355</v>
      </c>
      <c r="C87" s="5">
        <v>1761183.4555805102</v>
      </c>
      <c r="D87" s="5">
        <v>68943</v>
      </c>
      <c r="E87" s="5">
        <f t="shared" si="5"/>
        <v>1692240.4555805102</v>
      </c>
      <c r="F87" s="5">
        <f t="shared" si="6"/>
        <v>4766.874522762</v>
      </c>
      <c r="H87" s="83">
        <f t="shared" si="7"/>
        <v>162898.39999999997</v>
      </c>
    </row>
    <row r="88" spans="1:8" s="4" customFormat="1" ht="14.25">
      <c r="A88" s="20" t="s">
        <v>232</v>
      </c>
      <c r="B88" s="16">
        <v>3190.7999999999997</v>
      </c>
      <c r="C88" s="5">
        <v>15696288.327228988</v>
      </c>
      <c r="D88" s="5">
        <v>486145.1</v>
      </c>
      <c r="E88" s="5">
        <f t="shared" si="5"/>
        <v>15210143.227228988</v>
      </c>
      <c r="F88" s="5">
        <f t="shared" si="6"/>
        <v>4766.874522762</v>
      </c>
      <c r="H88" s="83">
        <f t="shared" si="7"/>
        <v>166089.19999999995</v>
      </c>
    </row>
    <row r="89" spans="1:8" s="4" customFormat="1" ht="14.25">
      <c r="A89" s="20" t="s">
        <v>15</v>
      </c>
      <c r="B89" s="16">
        <v>17051.5</v>
      </c>
      <c r="C89" s="5">
        <v>86442237.32487625</v>
      </c>
      <c r="D89" s="5">
        <v>5159876.399999999</v>
      </c>
      <c r="E89" s="5">
        <f t="shared" si="5"/>
        <v>81282360.92487624</v>
      </c>
      <c r="F89" s="5">
        <f t="shared" si="6"/>
        <v>4766.874522762</v>
      </c>
      <c r="H89" s="83">
        <f t="shared" si="7"/>
        <v>183140.69999999995</v>
      </c>
    </row>
    <row r="90" spans="1:8" s="4" customFormat="1" ht="14.25">
      <c r="A90" s="20" t="s">
        <v>74</v>
      </c>
      <c r="B90" s="16">
        <v>363.7</v>
      </c>
      <c r="C90" s="5">
        <v>1815060.8389285395</v>
      </c>
      <c r="D90" s="5">
        <v>81348.575</v>
      </c>
      <c r="E90" s="5">
        <f t="shared" si="5"/>
        <v>1733712.2639285396</v>
      </c>
      <c r="F90" s="5">
        <f t="shared" si="6"/>
        <v>4766.874522762001</v>
      </c>
      <c r="H90" s="83">
        <f t="shared" si="7"/>
        <v>183504.39999999997</v>
      </c>
    </row>
    <row r="91" spans="1:8" s="4" customFormat="1" ht="14.25">
      <c r="A91" s="20" t="s">
        <v>123</v>
      </c>
      <c r="B91" s="16">
        <v>5331.7</v>
      </c>
      <c r="C91" s="5">
        <v>26043358.093010157</v>
      </c>
      <c r="D91" s="5">
        <v>627813.2</v>
      </c>
      <c r="E91" s="5">
        <f t="shared" si="5"/>
        <v>25415544.893010158</v>
      </c>
      <c r="F91" s="5">
        <f t="shared" si="6"/>
        <v>4766.874522762001</v>
      </c>
      <c r="H91" s="83">
        <f t="shared" si="7"/>
        <v>188836.09999999998</v>
      </c>
    </row>
    <row r="92" spans="1:8" s="4" customFormat="1" ht="14.25">
      <c r="A92" s="20" t="s">
        <v>333</v>
      </c>
      <c r="B92" s="16">
        <v>20880.5</v>
      </c>
      <c r="C92" s="5">
        <v>104288342.42483118</v>
      </c>
      <c r="D92" s="5">
        <v>4698106</v>
      </c>
      <c r="E92" s="5">
        <f t="shared" si="5"/>
        <v>99590236.42483118</v>
      </c>
      <c r="F92" s="5">
        <f t="shared" si="6"/>
        <v>4769.533125396</v>
      </c>
      <c r="H92" s="83">
        <f t="shared" si="7"/>
        <v>209716.59999999998</v>
      </c>
    </row>
    <row r="93" spans="1:8" s="4" customFormat="1" ht="14.25">
      <c r="A93" s="20" t="s">
        <v>172</v>
      </c>
      <c r="B93" s="16">
        <v>27.7</v>
      </c>
      <c r="C93" s="5">
        <v>138472.91086643102</v>
      </c>
      <c r="D93" s="5">
        <v>6283.2</v>
      </c>
      <c r="E93" s="5">
        <f t="shared" si="5"/>
        <v>132189.710866431</v>
      </c>
      <c r="F93" s="5">
        <f t="shared" si="6"/>
        <v>4772.19172803</v>
      </c>
      <c r="H93" s="83">
        <f t="shared" si="7"/>
        <v>209744.3</v>
      </c>
    </row>
    <row r="94" spans="1:8" s="4" customFormat="1" ht="14.25">
      <c r="A94" s="20" t="s">
        <v>71</v>
      </c>
      <c r="B94" s="16">
        <v>713.5999999999999</v>
      </c>
      <c r="C94" s="5">
        <v>3567329.217122208</v>
      </c>
      <c r="D94" s="5">
        <v>161893.19999999998</v>
      </c>
      <c r="E94" s="5">
        <f t="shared" si="5"/>
        <v>3405436.0171222077</v>
      </c>
      <c r="F94" s="5">
        <f t="shared" si="6"/>
        <v>4772.19172803</v>
      </c>
      <c r="H94" s="83">
        <f t="shared" si="7"/>
        <v>210457.9</v>
      </c>
    </row>
    <row r="95" spans="1:8" s="4" customFormat="1" ht="14.25">
      <c r="A95" s="20" t="s">
        <v>44</v>
      </c>
      <c r="B95" s="16">
        <v>1926.5</v>
      </c>
      <c r="C95" s="5">
        <v>9535165.764049796</v>
      </c>
      <c r="D95" s="5">
        <v>341538.39999999997</v>
      </c>
      <c r="E95" s="5">
        <f t="shared" si="5"/>
        <v>9193627.364049796</v>
      </c>
      <c r="F95" s="5">
        <f t="shared" si="6"/>
        <v>4772.19172803</v>
      </c>
      <c r="H95" s="83">
        <f t="shared" si="7"/>
        <v>212384.4</v>
      </c>
    </row>
    <row r="96" spans="1:8" s="4" customFormat="1" ht="14.25">
      <c r="A96" s="20" t="s">
        <v>323</v>
      </c>
      <c r="B96" s="16">
        <v>2355.5</v>
      </c>
      <c r="C96" s="5">
        <v>11623760.515374666</v>
      </c>
      <c r="D96" s="5">
        <v>382862.89999999997</v>
      </c>
      <c r="E96" s="5">
        <f t="shared" si="5"/>
        <v>11240897.615374666</v>
      </c>
      <c r="F96" s="5">
        <f t="shared" si="6"/>
        <v>4772.19172803</v>
      </c>
      <c r="H96" s="83">
        <f t="shared" si="7"/>
        <v>214739.9</v>
      </c>
    </row>
    <row r="97" spans="1:8" s="4" customFormat="1" ht="14.25">
      <c r="A97" s="20" t="s">
        <v>138</v>
      </c>
      <c r="B97" s="16">
        <v>3450.3999999999996</v>
      </c>
      <c r="C97" s="5">
        <v>17263985.73839471</v>
      </c>
      <c r="D97" s="5">
        <v>798015.3999999999</v>
      </c>
      <c r="E97" s="5">
        <f t="shared" si="5"/>
        <v>16465970.33839471</v>
      </c>
      <c r="F97" s="5">
        <f t="shared" si="6"/>
        <v>4772.19172803</v>
      </c>
      <c r="H97" s="83">
        <f t="shared" si="7"/>
        <v>218190.3</v>
      </c>
    </row>
    <row r="98" spans="1:8" s="4" customFormat="1" ht="14.25">
      <c r="A98" s="20" t="s">
        <v>84</v>
      </c>
      <c r="B98" s="16">
        <v>1897.3999999999999</v>
      </c>
      <c r="C98" s="5">
        <v>9490614.384764124</v>
      </c>
      <c r="D98" s="5">
        <v>435857.8</v>
      </c>
      <c r="E98" s="5">
        <f t="shared" si="5"/>
        <v>9054756.584764123</v>
      </c>
      <c r="F98" s="5">
        <f t="shared" si="6"/>
        <v>4772.191728030001</v>
      </c>
      <c r="H98" s="83">
        <f t="shared" si="7"/>
        <v>220087.69999999998</v>
      </c>
    </row>
    <row r="99" spans="1:8" s="4" customFormat="1" ht="14.25">
      <c r="A99" s="20" t="s">
        <v>245</v>
      </c>
      <c r="B99" s="16">
        <v>216</v>
      </c>
      <c r="C99" s="5">
        <v>1075580.371423424</v>
      </c>
      <c r="D99" s="5">
        <v>44212.7</v>
      </c>
      <c r="E99" s="5">
        <f t="shared" si="5"/>
        <v>1031367.671423424</v>
      </c>
      <c r="F99" s="5">
        <f t="shared" si="6"/>
        <v>4774.8503306640005</v>
      </c>
      <c r="H99" s="83">
        <f t="shared" si="7"/>
        <v>220303.69999999998</v>
      </c>
    </row>
    <row r="100" spans="1:8" s="4" customFormat="1" ht="14.25">
      <c r="A100" s="20" t="s">
        <v>339</v>
      </c>
      <c r="B100" s="16">
        <v>2686.7</v>
      </c>
      <c r="C100" s="5">
        <v>13162129.18339497</v>
      </c>
      <c r="D100" s="5">
        <v>333538.8</v>
      </c>
      <c r="E100" s="5">
        <f aca="true" t="shared" si="8" ref="E100:E131">+C100-D100</f>
        <v>12828590.38339497</v>
      </c>
      <c r="F100" s="5">
        <f aca="true" t="shared" si="9" ref="F100:F131">+E100/B100</f>
        <v>4774.8503306640005</v>
      </c>
      <c r="H100" s="83">
        <f t="shared" si="7"/>
        <v>222990.4</v>
      </c>
    </row>
    <row r="101" spans="1:8" s="4" customFormat="1" ht="14.25">
      <c r="A101" s="20" t="s">
        <v>220</v>
      </c>
      <c r="B101" s="16">
        <v>4181.299999999999</v>
      </c>
      <c r="C101" s="5">
        <v>20702871.88760538</v>
      </c>
      <c r="D101" s="5">
        <v>737790.2</v>
      </c>
      <c r="E101" s="5">
        <f t="shared" si="8"/>
        <v>19965081.68760538</v>
      </c>
      <c r="F101" s="5">
        <f t="shared" si="9"/>
        <v>4774.8503306640005</v>
      </c>
      <c r="H101" s="83">
        <f t="shared" si="7"/>
        <v>227171.69999999998</v>
      </c>
    </row>
    <row r="102" spans="1:8" s="4" customFormat="1" ht="14.25">
      <c r="A102" s="20" t="s">
        <v>41</v>
      </c>
      <c r="B102" s="16">
        <v>3329.5</v>
      </c>
      <c r="C102" s="5">
        <v>16878347.49341569</v>
      </c>
      <c r="D102" s="5">
        <v>971631.4999999999</v>
      </c>
      <c r="E102" s="5">
        <f t="shared" si="8"/>
        <v>15906715.993415691</v>
      </c>
      <c r="F102" s="5">
        <f t="shared" si="9"/>
        <v>4777.508933298</v>
      </c>
      <c r="H102" s="83">
        <f t="shared" si="7"/>
        <v>230501.19999999998</v>
      </c>
    </row>
    <row r="103" spans="1:8" s="4" customFormat="1" ht="14.25">
      <c r="A103" s="20" t="s">
        <v>276</v>
      </c>
      <c r="B103" s="16">
        <v>6361.599999999999</v>
      </c>
      <c r="C103" s="5">
        <v>31855230.530068554</v>
      </c>
      <c r="D103" s="5">
        <v>1462629.7</v>
      </c>
      <c r="E103" s="5">
        <f t="shared" si="8"/>
        <v>30392600.830068555</v>
      </c>
      <c r="F103" s="5">
        <f t="shared" si="9"/>
        <v>4777.508933298</v>
      </c>
      <c r="H103" s="83">
        <f t="shared" si="7"/>
        <v>236862.8</v>
      </c>
    </row>
    <row r="104" spans="1:8" s="4" customFormat="1" ht="14.25">
      <c r="A104" s="20" t="s">
        <v>43</v>
      </c>
      <c r="B104" s="16">
        <v>270.7</v>
      </c>
      <c r="C104" s="5">
        <v>1373231.2682437687</v>
      </c>
      <c r="D104" s="5">
        <v>79959.59999999999</v>
      </c>
      <c r="E104" s="5">
        <f t="shared" si="8"/>
        <v>1293271.6682437686</v>
      </c>
      <c r="F104" s="5">
        <f t="shared" si="9"/>
        <v>4777.508933298001</v>
      </c>
      <c r="H104" s="83">
        <f t="shared" si="7"/>
        <v>237133.5</v>
      </c>
    </row>
    <row r="105" spans="1:8" s="4" customFormat="1" ht="14.25">
      <c r="A105" s="20" t="s">
        <v>142</v>
      </c>
      <c r="B105" s="16">
        <v>2293.7</v>
      </c>
      <c r="C105" s="5">
        <v>11516813.540305624</v>
      </c>
      <c r="D105" s="5">
        <v>558641.2999999999</v>
      </c>
      <c r="E105" s="5">
        <f t="shared" si="8"/>
        <v>10958172.240305623</v>
      </c>
      <c r="F105" s="5">
        <f t="shared" si="9"/>
        <v>4777.508933298001</v>
      </c>
      <c r="H105" s="83">
        <f t="shared" si="7"/>
        <v>239427.2</v>
      </c>
    </row>
    <row r="106" spans="1:8" s="4" customFormat="1" ht="14.25">
      <c r="A106" s="20" t="s">
        <v>223</v>
      </c>
      <c r="B106" s="16">
        <v>11375.599999999999</v>
      </c>
      <c r="C106" s="5">
        <v>56441212.92162472</v>
      </c>
      <c r="D106" s="5">
        <v>2094182.2999999998</v>
      </c>
      <c r="E106" s="5">
        <f t="shared" si="8"/>
        <v>54347030.62162472</v>
      </c>
      <c r="F106" s="5">
        <f t="shared" si="9"/>
        <v>4777.508933298001</v>
      </c>
      <c r="H106" s="83">
        <f t="shared" si="7"/>
        <v>250802.80000000002</v>
      </c>
    </row>
    <row r="107" spans="1:8" s="4" customFormat="1" ht="14.25">
      <c r="A107" s="20" t="s">
        <v>58</v>
      </c>
      <c r="B107" s="16">
        <v>3635.7999999999997</v>
      </c>
      <c r="C107" s="5">
        <v>18082787.227141567</v>
      </c>
      <c r="D107" s="5">
        <v>703054.1</v>
      </c>
      <c r="E107" s="5">
        <f t="shared" si="8"/>
        <v>17379733.127141565</v>
      </c>
      <c r="F107" s="5">
        <f t="shared" si="9"/>
        <v>4780.167535932001</v>
      </c>
      <c r="H107" s="83">
        <f t="shared" si="7"/>
        <v>254438.6</v>
      </c>
    </row>
    <row r="108" spans="1:8" s="4" customFormat="1" ht="14.25">
      <c r="A108" s="20" t="s">
        <v>116</v>
      </c>
      <c r="B108" s="16">
        <v>14581.199999999999</v>
      </c>
      <c r="C108" s="5">
        <v>71583828.77493168</v>
      </c>
      <c r="D108" s="5">
        <v>1883249.9</v>
      </c>
      <c r="E108" s="5">
        <f t="shared" si="8"/>
        <v>69700578.87493168</v>
      </c>
      <c r="F108" s="5">
        <f t="shared" si="9"/>
        <v>4780.167535932001</v>
      </c>
      <c r="H108" s="83">
        <f t="shared" si="7"/>
        <v>269019.8</v>
      </c>
    </row>
    <row r="109" spans="1:8" s="4" customFormat="1" ht="14.25">
      <c r="A109" s="21" t="s">
        <v>102</v>
      </c>
      <c r="B109" s="16">
        <v>26.099999999999998</v>
      </c>
      <c r="C109" s="5">
        <v>125279.99999999999</v>
      </c>
      <c r="D109" s="5">
        <v>419.29999999999995</v>
      </c>
      <c r="E109" s="5">
        <f t="shared" si="8"/>
        <v>124860.69999999998</v>
      </c>
      <c r="F109" s="5">
        <f t="shared" si="9"/>
        <v>4783.934865900383</v>
      </c>
      <c r="H109" s="83">
        <f t="shared" si="7"/>
        <v>269045.89999999997</v>
      </c>
    </row>
    <row r="110" spans="1:8" s="4" customFormat="1" ht="14.25">
      <c r="A110" s="20" t="s">
        <v>47</v>
      </c>
      <c r="B110" s="16">
        <v>2438.8999999999996</v>
      </c>
      <c r="C110" s="5">
        <v>12185990.935312677</v>
      </c>
      <c r="D110" s="5">
        <v>514672.19999999995</v>
      </c>
      <c r="E110" s="5">
        <f t="shared" si="8"/>
        <v>11671318.735312678</v>
      </c>
      <c r="F110" s="5">
        <f t="shared" si="9"/>
        <v>4785.4847412</v>
      </c>
      <c r="H110" s="83">
        <f t="shared" si="7"/>
        <v>271484.8</v>
      </c>
    </row>
    <row r="111" spans="1:8" s="4" customFormat="1" ht="14.25">
      <c r="A111" s="20" t="s">
        <v>67</v>
      </c>
      <c r="B111" s="16">
        <v>14703</v>
      </c>
      <c r="C111" s="5">
        <v>73101424.0498636</v>
      </c>
      <c r="D111" s="5">
        <v>2740441.9</v>
      </c>
      <c r="E111" s="5">
        <f t="shared" si="8"/>
        <v>70360982.1498636</v>
      </c>
      <c r="F111" s="5">
        <f t="shared" si="9"/>
        <v>4785.4847412</v>
      </c>
      <c r="H111" s="83">
        <f t="shared" si="7"/>
        <v>286187.8</v>
      </c>
    </row>
    <row r="112" spans="1:8" s="4" customFormat="1" ht="14.25">
      <c r="A112" s="20" t="s">
        <v>177</v>
      </c>
      <c r="B112" s="16">
        <v>14.399999999999999</v>
      </c>
      <c r="C112" s="5">
        <v>77289.28027328</v>
      </c>
      <c r="D112" s="5">
        <v>8378.3</v>
      </c>
      <c r="E112" s="5">
        <f t="shared" si="8"/>
        <v>68910.98027328</v>
      </c>
      <c r="F112" s="5">
        <f t="shared" si="9"/>
        <v>4785.484741200001</v>
      </c>
      <c r="H112" s="83">
        <f t="shared" si="7"/>
        <v>286202.2</v>
      </c>
    </row>
    <row r="113" spans="1:8" s="4" customFormat="1" ht="14.25">
      <c r="A113" s="20" t="s">
        <v>243</v>
      </c>
      <c r="B113" s="16">
        <v>994.0999999999999</v>
      </c>
      <c r="C113" s="5">
        <v>5097409.781226921</v>
      </c>
      <c r="D113" s="5">
        <v>340159.39999999997</v>
      </c>
      <c r="E113" s="5">
        <f t="shared" si="8"/>
        <v>4757250.3812269205</v>
      </c>
      <c r="F113" s="5">
        <f t="shared" si="9"/>
        <v>4785.484741200001</v>
      </c>
      <c r="H113" s="83">
        <f t="shared" si="7"/>
        <v>287196.3</v>
      </c>
    </row>
    <row r="114" spans="1:8" s="4" customFormat="1" ht="14.25">
      <c r="A114" s="20" t="s">
        <v>288</v>
      </c>
      <c r="B114" s="16">
        <v>155.89999999999998</v>
      </c>
      <c r="C114" s="5">
        <v>824960.4473037205</v>
      </c>
      <c r="D114" s="5">
        <v>78488.9</v>
      </c>
      <c r="E114" s="5">
        <f t="shared" si="8"/>
        <v>746471.5473037205</v>
      </c>
      <c r="F114" s="5">
        <f t="shared" si="9"/>
        <v>4788.143343834</v>
      </c>
      <c r="H114" s="83">
        <f t="shared" si="7"/>
        <v>287352.2</v>
      </c>
    </row>
    <row r="115" spans="1:8" s="4" customFormat="1" ht="14.25">
      <c r="A115" s="20" t="s">
        <v>144</v>
      </c>
      <c r="B115" s="16">
        <v>1096.5</v>
      </c>
      <c r="C115" s="5">
        <v>5462981.676513981</v>
      </c>
      <c r="D115" s="5">
        <v>212782.5</v>
      </c>
      <c r="E115" s="5">
        <f t="shared" si="8"/>
        <v>5250199.176513981</v>
      </c>
      <c r="F115" s="5">
        <f t="shared" si="9"/>
        <v>4788.143343834</v>
      </c>
      <c r="H115" s="83">
        <f t="shared" si="7"/>
        <v>288448.7</v>
      </c>
    </row>
    <row r="116" spans="1:8" s="4" customFormat="1" ht="14.25">
      <c r="A116" s="20" t="s">
        <v>249</v>
      </c>
      <c r="B116" s="16">
        <v>5073</v>
      </c>
      <c r="C116" s="5">
        <v>24871508.783269886</v>
      </c>
      <c r="D116" s="5">
        <v>581257.6</v>
      </c>
      <c r="E116" s="5">
        <f t="shared" si="8"/>
        <v>24290251.183269884</v>
      </c>
      <c r="F116" s="5">
        <f t="shared" si="9"/>
        <v>4788.143343834001</v>
      </c>
      <c r="H116" s="83">
        <f t="shared" si="7"/>
        <v>293521.7</v>
      </c>
    </row>
    <row r="117" spans="1:8" s="4" customFormat="1" ht="14.25">
      <c r="A117" s="20" t="s">
        <v>218</v>
      </c>
      <c r="B117" s="16">
        <v>2979.7999999999997</v>
      </c>
      <c r="C117" s="5">
        <v>14755175.040085346</v>
      </c>
      <c r="D117" s="5">
        <v>479543.39999999997</v>
      </c>
      <c r="E117" s="5">
        <f t="shared" si="8"/>
        <v>14275631.640085345</v>
      </c>
      <c r="F117" s="5">
        <f t="shared" si="9"/>
        <v>4790.801946468</v>
      </c>
      <c r="H117" s="83">
        <f t="shared" si="7"/>
        <v>296501.5</v>
      </c>
    </row>
    <row r="118" spans="1:8" s="4" customFormat="1" ht="14.25">
      <c r="A118" s="20" t="s">
        <v>14</v>
      </c>
      <c r="B118" s="16">
        <v>7714.799999999999</v>
      </c>
      <c r="C118" s="5">
        <v>38068676.44421211</v>
      </c>
      <c r="D118" s="5">
        <v>1088087</v>
      </c>
      <c r="E118" s="5">
        <f t="shared" si="8"/>
        <v>36980589.44421211</v>
      </c>
      <c r="F118" s="5">
        <f t="shared" si="9"/>
        <v>4793.460549102</v>
      </c>
      <c r="H118" s="83">
        <f t="shared" si="7"/>
        <v>304216.3</v>
      </c>
    </row>
    <row r="119" spans="1:8" s="4" customFormat="1" ht="14.25">
      <c r="A119" s="20" t="s">
        <v>26</v>
      </c>
      <c r="B119" s="16">
        <v>8528.099999999999</v>
      </c>
      <c r="C119" s="5">
        <v>42611099.208796754</v>
      </c>
      <c r="D119" s="5">
        <v>1731988.2999999998</v>
      </c>
      <c r="E119" s="5">
        <f t="shared" si="8"/>
        <v>40879110.90879676</v>
      </c>
      <c r="F119" s="5">
        <f t="shared" si="9"/>
        <v>4793.460549102</v>
      </c>
      <c r="H119" s="83">
        <f t="shared" si="7"/>
        <v>312744.39999999997</v>
      </c>
    </row>
    <row r="120" spans="1:8" s="4" customFormat="1" ht="14.25">
      <c r="A120" s="20" t="s">
        <v>192</v>
      </c>
      <c r="B120" s="16">
        <v>40464.299999999996</v>
      </c>
      <c r="C120" s="5">
        <v>199928777.191591</v>
      </c>
      <c r="D120" s="5">
        <v>5857173</v>
      </c>
      <c r="E120" s="5">
        <f t="shared" si="8"/>
        <v>194071604.191591</v>
      </c>
      <c r="F120" s="5">
        <f t="shared" si="9"/>
        <v>4796.119151735999</v>
      </c>
      <c r="H120" s="83">
        <f t="shared" si="7"/>
        <v>353208.69999999995</v>
      </c>
    </row>
    <row r="121" spans="1:8" s="4" customFormat="1" ht="14.25">
      <c r="A121" s="20" t="s">
        <v>81</v>
      </c>
      <c r="B121" s="16">
        <v>638.5999999999999</v>
      </c>
      <c r="C121" s="5">
        <v>3182366.5902986093</v>
      </c>
      <c r="D121" s="5">
        <v>119564.9</v>
      </c>
      <c r="E121" s="5">
        <f t="shared" si="8"/>
        <v>3062801.6902986094</v>
      </c>
      <c r="F121" s="5">
        <f t="shared" si="9"/>
        <v>4796.119151736</v>
      </c>
      <c r="H121" s="83">
        <f t="shared" si="7"/>
        <v>353847.29999999993</v>
      </c>
    </row>
    <row r="122" spans="1:8" s="4" customFormat="1" ht="14.25">
      <c r="A122" s="20" t="s">
        <v>82</v>
      </c>
      <c r="B122" s="16">
        <v>662.8</v>
      </c>
      <c r="C122" s="5">
        <v>3323941.373770621</v>
      </c>
      <c r="D122" s="5">
        <v>145073.59999999998</v>
      </c>
      <c r="E122" s="5">
        <f t="shared" si="8"/>
        <v>3178867.773770621</v>
      </c>
      <c r="F122" s="5">
        <f t="shared" si="9"/>
        <v>4796.119151736</v>
      </c>
      <c r="H122" s="83">
        <f t="shared" si="7"/>
        <v>354510.0999999999</v>
      </c>
    </row>
    <row r="123" spans="1:8" s="4" customFormat="1" ht="14.25">
      <c r="A123" s="20" t="s">
        <v>289</v>
      </c>
      <c r="B123" s="16">
        <v>1056.8</v>
      </c>
      <c r="C123" s="5">
        <v>5277791.119554605</v>
      </c>
      <c r="D123" s="5">
        <v>209252.4</v>
      </c>
      <c r="E123" s="5">
        <f t="shared" si="8"/>
        <v>5068538.719554605</v>
      </c>
      <c r="F123" s="5">
        <f t="shared" si="9"/>
        <v>4796.119151736</v>
      </c>
      <c r="H123" s="83">
        <f t="shared" si="7"/>
        <v>355566.8999999999</v>
      </c>
    </row>
    <row r="124" spans="1:8" s="4" customFormat="1" ht="14.25">
      <c r="A124" s="20" t="s">
        <v>95</v>
      </c>
      <c r="B124" s="16">
        <v>1402.8</v>
      </c>
      <c r="C124" s="5">
        <v>6914253.346055262</v>
      </c>
      <c r="D124" s="5">
        <v>186257.4</v>
      </c>
      <c r="E124" s="5">
        <f t="shared" si="8"/>
        <v>6727995.946055261</v>
      </c>
      <c r="F124" s="5">
        <f t="shared" si="9"/>
        <v>4796.119151736</v>
      </c>
      <c r="H124" s="83">
        <f t="shared" si="7"/>
        <v>356969.6999999999</v>
      </c>
    </row>
    <row r="125" spans="1:8" s="4" customFormat="1" ht="14.25">
      <c r="A125" s="20" t="s">
        <v>106</v>
      </c>
      <c r="B125" s="16">
        <v>4742.599999999999</v>
      </c>
      <c r="C125" s="5">
        <v>23692277.989023153</v>
      </c>
      <c r="D125" s="5">
        <v>946203.2999999999</v>
      </c>
      <c r="E125" s="5">
        <f t="shared" si="8"/>
        <v>22746074.689023152</v>
      </c>
      <c r="F125" s="5">
        <f t="shared" si="9"/>
        <v>4796.119151736</v>
      </c>
      <c r="H125" s="83">
        <f t="shared" si="7"/>
        <v>361712.2999999999</v>
      </c>
    </row>
    <row r="126" spans="1:8" s="4" customFormat="1" ht="14.25">
      <c r="A126" s="20" t="s">
        <v>109</v>
      </c>
      <c r="B126" s="16">
        <v>5162.7</v>
      </c>
      <c r="C126" s="5">
        <v>25813855.94466745</v>
      </c>
      <c r="D126" s="5">
        <v>1052931.5999999999</v>
      </c>
      <c r="E126" s="5">
        <f t="shared" si="8"/>
        <v>24760924.34466745</v>
      </c>
      <c r="F126" s="5">
        <f t="shared" si="9"/>
        <v>4796.119151736</v>
      </c>
      <c r="H126" s="83">
        <f t="shared" si="7"/>
        <v>366874.9999999999</v>
      </c>
    </row>
    <row r="127" spans="1:8" s="4" customFormat="1" ht="14.25">
      <c r="A127" s="20" t="s">
        <v>293</v>
      </c>
      <c r="B127" s="16">
        <v>5561.599999999999</v>
      </c>
      <c r="C127" s="5">
        <v>27803643.574294936</v>
      </c>
      <c r="D127" s="5">
        <v>1129547.2999999998</v>
      </c>
      <c r="E127" s="5">
        <f t="shared" si="8"/>
        <v>26674096.274294935</v>
      </c>
      <c r="F127" s="5">
        <f t="shared" si="9"/>
        <v>4796.119151736</v>
      </c>
      <c r="H127" s="83">
        <f t="shared" si="7"/>
        <v>372436.59999999986</v>
      </c>
    </row>
    <row r="128" spans="1:8" s="4" customFormat="1" ht="14.25">
      <c r="A128" s="20" t="s">
        <v>319</v>
      </c>
      <c r="B128" s="16">
        <v>5053.4</v>
      </c>
      <c r="C128" s="5">
        <v>25039607.821382705</v>
      </c>
      <c r="D128" s="5">
        <v>802899.2999999999</v>
      </c>
      <c r="E128" s="5">
        <f t="shared" si="8"/>
        <v>24236708.521382704</v>
      </c>
      <c r="F128" s="5">
        <f t="shared" si="9"/>
        <v>4796.119151736001</v>
      </c>
      <c r="H128" s="83">
        <f t="shared" si="7"/>
        <v>377489.9999999999</v>
      </c>
    </row>
    <row r="129" spans="1:8" s="4" customFormat="1" ht="14.25">
      <c r="A129" s="20" t="s">
        <v>111</v>
      </c>
      <c r="B129" s="16">
        <v>1432.8</v>
      </c>
      <c r="C129" s="5">
        <v>7274846.966461336</v>
      </c>
      <c r="D129" s="5">
        <v>399158.19999999995</v>
      </c>
      <c r="E129" s="5">
        <f t="shared" si="8"/>
        <v>6875688.766461336</v>
      </c>
      <c r="F129" s="5">
        <f t="shared" si="9"/>
        <v>4798.77775437</v>
      </c>
      <c r="H129" s="83">
        <f t="shared" si="7"/>
        <v>378922.7999999999</v>
      </c>
    </row>
    <row r="130" spans="1:8" s="4" customFormat="1" ht="14.25">
      <c r="A130" s="20" t="s">
        <v>297</v>
      </c>
      <c r="B130" s="16">
        <v>1468.1</v>
      </c>
      <c r="C130" s="5">
        <v>7419717.221190597</v>
      </c>
      <c r="D130" s="5">
        <v>374631.6</v>
      </c>
      <c r="E130" s="5">
        <f t="shared" si="8"/>
        <v>7045085.621190597</v>
      </c>
      <c r="F130" s="5">
        <f t="shared" si="9"/>
        <v>4798.77775437</v>
      </c>
      <c r="H130" s="83">
        <f t="shared" si="7"/>
        <v>380390.89999999985</v>
      </c>
    </row>
    <row r="131" spans="1:8" s="4" customFormat="1" ht="14.25">
      <c r="A131" s="20" t="s">
        <v>86</v>
      </c>
      <c r="B131" s="16">
        <v>1654.3999999999999</v>
      </c>
      <c r="C131" s="5">
        <v>8257436.216829727</v>
      </c>
      <c r="D131" s="5">
        <v>318338.3</v>
      </c>
      <c r="E131" s="5">
        <f t="shared" si="8"/>
        <v>7939097.916829728</v>
      </c>
      <c r="F131" s="5">
        <f t="shared" si="9"/>
        <v>4798.77775437</v>
      </c>
      <c r="H131" s="83">
        <f t="shared" si="7"/>
        <v>382045.2999999999</v>
      </c>
    </row>
    <row r="132" spans="1:8" s="4" customFormat="1" ht="14.25">
      <c r="A132" s="20" t="s">
        <v>147</v>
      </c>
      <c r="B132" s="16">
        <v>1939.3999999999999</v>
      </c>
      <c r="C132" s="5">
        <v>9675632.07682518</v>
      </c>
      <c r="D132" s="5">
        <v>368882.5</v>
      </c>
      <c r="E132" s="5">
        <f aca="true" t="shared" si="10" ref="E132:E163">+C132-D132</f>
        <v>9306749.57682518</v>
      </c>
      <c r="F132" s="5">
        <f aca="true" t="shared" si="11" ref="F132:F163">+E132/B132</f>
        <v>4798.777754370001</v>
      </c>
      <c r="H132" s="83">
        <f t="shared" si="7"/>
        <v>383984.6999999999</v>
      </c>
    </row>
    <row r="133" spans="1:8" s="4" customFormat="1" ht="14.25">
      <c r="A133" s="20" t="s">
        <v>320</v>
      </c>
      <c r="B133" s="16">
        <v>971.8</v>
      </c>
      <c r="C133" s="5">
        <v>4824973.651736488</v>
      </c>
      <c r="D133" s="5">
        <v>158937.8</v>
      </c>
      <c r="E133" s="5">
        <f t="shared" si="10"/>
        <v>4666035.851736488</v>
      </c>
      <c r="F133" s="5">
        <f t="shared" si="11"/>
        <v>4801.4363570040005</v>
      </c>
      <c r="H133" s="83">
        <f t="shared" si="7"/>
        <v>384956.4999999999</v>
      </c>
    </row>
    <row r="134" spans="1:8" s="4" customFormat="1" ht="14.25">
      <c r="A134" s="20" t="s">
        <v>30</v>
      </c>
      <c r="B134" s="16">
        <v>6126.4</v>
      </c>
      <c r="C134" s="5">
        <v>30868606.997549307</v>
      </c>
      <c r="D134" s="5">
        <v>1453087.2999999998</v>
      </c>
      <c r="E134" s="5">
        <f t="shared" si="10"/>
        <v>29415519.697549306</v>
      </c>
      <c r="F134" s="5">
        <f t="shared" si="11"/>
        <v>4801.4363570040005</v>
      </c>
      <c r="H134" s="83">
        <f aca="true" t="shared" si="12" ref="H134:H197">+B134+H133</f>
        <v>391082.8999999999</v>
      </c>
    </row>
    <row r="135" spans="1:8" s="4" customFormat="1" ht="14.25">
      <c r="A135" s="20" t="s">
        <v>342</v>
      </c>
      <c r="B135" s="16">
        <v>7236</v>
      </c>
      <c r="C135" s="5">
        <v>36931119.07928095</v>
      </c>
      <c r="D135" s="5">
        <v>2187925.6</v>
      </c>
      <c r="E135" s="5">
        <f t="shared" si="10"/>
        <v>34743193.47928095</v>
      </c>
      <c r="F135" s="5">
        <f t="shared" si="11"/>
        <v>4801.4363570040005</v>
      </c>
      <c r="H135" s="83">
        <f t="shared" si="12"/>
        <v>398318.8999999999</v>
      </c>
    </row>
    <row r="136" spans="1:8" s="4" customFormat="1" ht="14.25">
      <c r="A136" s="20" t="s">
        <v>262</v>
      </c>
      <c r="B136" s="16">
        <v>470.59999999999997</v>
      </c>
      <c r="C136" s="5">
        <v>2391506.8880056427</v>
      </c>
      <c r="D136" s="5">
        <v>130699.79999999999</v>
      </c>
      <c r="E136" s="5">
        <f t="shared" si="10"/>
        <v>2260807.088005643</v>
      </c>
      <c r="F136" s="5">
        <f t="shared" si="11"/>
        <v>4804.094959638001</v>
      </c>
      <c r="H136" s="83">
        <f t="shared" si="12"/>
        <v>398789.4999999999</v>
      </c>
    </row>
    <row r="137" spans="1:8" s="4" customFormat="1" ht="14.25">
      <c r="A137" s="20" t="s">
        <v>140</v>
      </c>
      <c r="B137" s="16">
        <v>484.09999999999997</v>
      </c>
      <c r="C137" s="5">
        <v>2468019.969960756</v>
      </c>
      <c r="D137" s="5">
        <v>142357.59999999998</v>
      </c>
      <c r="E137" s="5">
        <f t="shared" si="10"/>
        <v>2325662.369960756</v>
      </c>
      <c r="F137" s="5">
        <f t="shared" si="11"/>
        <v>4804.094959638001</v>
      </c>
      <c r="H137" s="83">
        <f t="shared" si="12"/>
        <v>399273.59999999986</v>
      </c>
    </row>
    <row r="138" spans="1:8" s="4" customFormat="1" ht="14.25">
      <c r="A138" s="20" t="s">
        <v>162</v>
      </c>
      <c r="B138" s="16">
        <v>787.8</v>
      </c>
      <c r="C138" s="5">
        <v>3971731.9092028164</v>
      </c>
      <c r="D138" s="5">
        <v>187065.9</v>
      </c>
      <c r="E138" s="5">
        <f t="shared" si="10"/>
        <v>3784666.0092028165</v>
      </c>
      <c r="F138" s="5">
        <f t="shared" si="11"/>
        <v>4804.094959638001</v>
      </c>
      <c r="H138" s="83">
        <f t="shared" si="12"/>
        <v>400061.39999999985</v>
      </c>
    </row>
    <row r="139" spans="1:8" s="4" customFormat="1" ht="14.25">
      <c r="A139" s="20" t="s">
        <v>52</v>
      </c>
      <c r="B139" s="16">
        <v>1314.6</v>
      </c>
      <c r="C139" s="5">
        <v>6566348.833940115</v>
      </c>
      <c r="D139" s="5">
        <v>250885.59999999998</v>
      </c>
      <c r="E139" s="5">
        <f t="shared" si="10"/>
        <v>6315463.233940115</v>
      </c>
      <c r="F139" s="5">
        <f t="shared" si="11"/>
        <v>4804.094959638001</v>
      </c>
      <c r="H139" s="83">
        <f t="shared" si="12"/>
        <v>401375.9999999998</v>
      </c>
    </row>
    <row r="140" spans="1:8" s="4" customFormat="1" ht="14.25">
      <c r="A140" s="20" t="s">
        <v>107</v>
      </c>
      <c r="B140" s="16">
        <v>3283.3999999999996</v>
      </c>
      <c r="C140" s="5">
        <v>16480790.590475408</v>
      </c>
      <c r="D140" s="5">
        <v>707025.2</v>
      </c>
      <c r="E140" s="5">
        <f t="shared" si="10"/>
        <v>15773765.39047541</v>
      </c>
      <c r="F140" s="5">
        <f t="shared" si="11"/>
        <v>4804.094959638001</v>
      </c>
      <c r="H140" s="83">
        <f t="shared" si="12"/>
        <v>404659.39999999985</v>
      </c>
    </row>
    <row r="141" spans="1:8" s="4" customFormat="1" ht="14.25">
      <c r="A141" s="20" t="s">
        <v>332</v>
      </c>
      <c r="B141" s="16">
        <v>4236.5</v>
      </c>
      <c r="C141" s="5">
        <v>21277037.59650639</v>
      </c>
      <c r="D141" s="5">
        <v>924489.2999999999</v>
      </c>
      <c r="E141" s="5">
        <f t="shared" si="10"/>
        <v>20352548.29650639</v>
      </c>
      <c r="F141" s="5">
        <f t="shared" si="11"/>
        <v>4804.094959638001</v>
      </c>
      <c r="H141" s="83">
        <f t="shared" si="12"/>
        <v>408895.89999999985</v>
      </c>
    </row>
    <row r="142" spans="1:8" s="4" customFormat="1" ht="14.25">
      <c r="A142" s="20" t="s">
        <v>68</v>
      </c>
      <c r="B142" s="16">
        <v>6235.9</v>
      </c>
      <c r="C142" s="5">
        <v>31154157.316306606</v>
      </c>
      <c r="D142" s="5">
        <v>1196301.5574999999</v>
      </c>
      <c r="E142" s="5">
        <f t="shared" si="10"/>
        <v>29957855.758806605</v>
      </c>
      <c r="F142" s="5">
        <f t="shared" si="11"/>
        <v>4804.094959638001</v>
      </c>
      <c r="H142" s="83">
        <f t="shared" si="12"/>
        <v>415131.7999999999</v>
      </c>
    </row>
    <row r="143" spans="1:8" s="4" customFormat="1" ht="14.25">
      <c r="A143" s="20" t="s">
        <v>322</v>
      </c>
      <c r="B143" s="16">
        <v>12986.699999999999</v>
      </c>
      <c r="C143" s="5">
        <v>65329637.887157775</v>
      </c>
      <c r="D143" s="5">
        <v>2905771.4</v>
      </c>
      <c r="E143" s="5">
        <f t="shared" si="10"/>
        <v>62423866.48715778</v>
      </c>
      <c r="F143" s="5">
        <f t="shared" si="11"/>
        <v>4806.753562272</v>
      </c>
      <c r="H143" s="83">
        <f t="shared" si="12"/>
        <v>428118.4999999999</v>
      </c>
    </row>
    <row r="144" spans="1:8" s="4" customFormat="1" ht="14.25">
      <c r="A144" s="20" t="s">
        <v>329</v>
      </c>
      <c r="B144" s="16">
        <v>4642.4</v>
      </c>
      <c r="C144" s="5">
        <v>23406669.037491534</v>
      </c>
      <c r="D144" s="5">
        <v>1091796.3</v>
      </c>
      <c r="E144" s="5">
        <f t="shared" si="10"/>
        <v>22314872.737491533</v>
      </c>
      <c r="F144" s="5">
        <f t="shared" si="11"/>
        <v>4806.753562272001</v>
      </c>
      <c r="H144" s="83">
        <f t="shared" si="12"/>
        <v>432760.8999999999</v>
      </c>
    </row>
    <row r="145" spans="1:8" s="4" customFormat="1" ht="14.25">
      <c r="A145" s="20" t="s">
        <v>141</v>
      </c>
      <c r="B145" s="16">
        <v>475.09999999999997</v>
      </c>
      <c r="C145" s="5">
        <v>2393661.019546841</v>
      </c>
      <c r="D145" s="5">
        <v>108709.29999999999</v>
      </c>
      <c r="E145" s="5">
        <f t="shared" si="10"/>
        <v>2284951.719546841</v>
      </c>
      <c r="F145" s="5">
        <f t="shared" si="11"/>
        <v>4809.412164906001</v>
      </c>
      <c r="H145" s="83">
        <f t="shared" si="12"/>
        <v>433235.9999999999</v>
      </c>
    </row>
    <row r="146" spans="1:8" s="4" customFormat="1" ht="14.25">
      <c r="A146" s="20" t="s">
        <v>124</v>
      </c>
      <c r="B146" s="16">
        <v>8272.599999999999</v>
      </c>
      <c r="C146" s="5">
        <v>41585686.775401376</v>
      </c>
      <c r="D146" s="5">
        <v>1799343.7</v>
      </c>
      <c r="E146" s="5">
        <f t="shared" si="10"/>
        <v>39786343.07540137</v>
      </c>
      <c r="F146" s="5">
        <f t="shared" si="11"/>
        <v>4809.412164906001</v>
      </c>
      <c r="H146" s="83">
        <f t="shared" si="12"/>
        <v>441508.59999999986</v>
      </c>
    </row>
    <row r="147" spans="1:8" s="4" customFormat="1" ht="14.25">
      <c r="A147" s="20" t="s">
        <v>219</v>
      </c>
      <c r="B147" s="16">
        <v>59931.2</v>
      </c>
      <c r="C147" s="5">
        <v>298737714.0374145</v>
      </c>
      <c r="D147" s="5">
        <v>10503871.7</v>
      </c>
      <c r="E147" s="5">
        <f t="shared" si="10"/>
        <v>288233842.3374145</v>
      </c>
      <c r="F147" s="5">
        <f t="shared" si="11"/>
        <v>4809.412164906001</v>
      </c>
      <c r="H147" s="83">
        <f t="shared" si="12"/>
        <v>501439.7999999999</v>
      </c>
    </row>
    <row r="148" spans="1:8" s="4" customFormat="1" ht="14.25">
      <c r="A148" s="20" t="s">
        <v>1</v>
      </c>
      <c r="B148" s="16">
        <v>2665.3999999999996</v>
      </c>
      <c r="C148" s="5">
        <v>13067872.023801114</v>
      </c>
      <c r="D148" s="5">
        <v>241778.59999999998</v>
      </c>
      <c r="E148" s="5">
        <f t="shared" si="10"/>
        <v>12826093.423801115</v>
      </c>
      <c r="F148" s="5">
        <f t="shared" si="11"/>
        <v>4812.07076754</v>
      </c>
      <c r="H148" s="83">
        <f t="shared" si="12"/>
        <v>504105.1999999999</v>
      </c>
    </row>
    <row r="149" spans="1:8" s="4" customFormat="1" ht="14.25">
      <c r="A149" s="20" t="s">
        <v>36</v>
      </c>
      <c r="B149" s="16">
        <v>2711.7999999999997</v>
      </c>
      <c r="C149" s="5">
        <v>13496018.307414971</v>
      </c>
      <c r="D149" s="5">
        <v>446644.8</v>
      </c>
      <c r="E149" s="5">
        <f t="shared" si="10"/>
        <v>13049373.50741497</v>
      </c>
      <c r="F149" s="5">
        <f t="shared" si="11"/>
        <v>4812.07076754</v>
      </c>
      <c r="H149" s="83">
        <f t="shared" si="12"/>
        <v>506816.9999999999</v>
      </c>
    </row>
    <row r="150" spans="1:8" s="4" customFormat="1" ht="14.25">
      <c r="A150" s="20" t="s">
        <v>259</v>
      </c>
      <c r="B150" s="16">
        <v>460.2</v>
      </c>
      <c r="C150" s="5">
        <v>2314042.367221908</v>
      </c>
      <c r="D150" s="5">
        <v>99527.4</v>
      </c>
      <c r="E150" s="5">
        <f t="shared" si="10"/>
        <v>2214514.9672219083</v>
      </c>
      <c r="F150" s="5">
        <f t="shared" si="11"/>
        <v>4812.070767540001</v>
      </c>
      <c r="H150" s="83">
        <f t="shared" si="12"/>
        <v>507277.1999999999</v>
      </c>
    </row>
    <row r="151" spans="1:8" s="4" customFormat="1" ht="14.25">
      <c r="A151" s="20" t="s">
        <v>75</v>
      </c>
      <c r="B151" s="16">
        <v>2251.5</v>
      </c>
      <c r="C151" s="5">
        <v>11283477.733116312</v>
      </c>
      <c r="D151" s="5">
        <v>449100.39999999997</v>
      </c>
      <c r="E151" s="5">
        <f t="shared" si="10"/>
        <v>10834377.333116312</v>
      </c>
      <c r="F151" s="5">
        <f t="shared" si="11"/>
        <v>4812.070767540001</v>
      </c>
      <c r="H151" s="83">
        <f t="shared" si="12"/>
        <v>509528.6999999999</v>
      </c>
    </row>
    <row r="152" spans="1:8" s="4" customFormat="1" ht="14.25">
      <c r="A152" s="20" t="s">
        <v>251</v>
      </c>
      <c r="B152" s="16">
        <v>4115.099999999999</v>
      </c>
      <c r="C152" s="5">
        <v>20643297.731203023</v>
      </c>
      <c r="D152" s="5">
        <v>830204.8999999999</v>
      </c>
      <c r="E152" s="5">
        <f t="shared" si="10"/>
        <v>19813092.831203025</v>
      </c>
      <c r="F152" s="5">
        <f t="shared" si="11"/>
        <v>4814.729370174</v>
      </c>
      <c r="H152" s="83">
        <f t="shared" si="12"/>
        <v>513643.7999999999</v>
      </c>
    </row>
    <row r="153" spans="1:8" s="4" customFormat="1" ht="14.25">
      <c r="A153" s="20" t="s">
        <v>313</v>
      </c>
      <c r="B153" s="16">
        <v>624.5999999999999</v>
      </c>
      <c r="C153" s="5">
        <v>3294504.1278158766</v>
      </c>
      <c r="D153" s="5">
        <v>285563.6</v>
      </c>
      <c r="E153" s="5">
        <f t="shared" si="10"/>
        <v>3008940.5278158765</v>
      </c>
      <c r="F153" s="5">
        <f t="shared" si="11"/>
        <v>4817.387972808</v>
      </c>
      <c r="H153" s="83">
        <f t="shared" si="12"/>
        <v>514268.39999999985</v>
      </c>
    </row>
    <row r="154" spans="1:8" s="4" customFormat="1" ht="14.25">
      <c r="A154" s="20" t="s">
        <v>267</v>
      </c>
      <c r="B154" s="16">
        <v>2323.7999999999997</v>
      </c>
      <c r="C154" s="5">
        <v>11527613.77121123</v>
      </c>
      <c r="D154" s="5">
        <v>332967.6</v>
      </c>
      <c r="E154" s="5">
        <f t="shared" si="10"/>
        <v>11194646.17121123</v>
      </c>
      <c r="F154" s="5">
        <f t="shared" si="11"/>
        <v>4817.387972808</v>
      </c>
      <c r="H154" s="83">
        <f t="shared" si="12"/>
        <v>516592.19999999984</v>
      </c>
    </row>
    <row r="155" spans="1:8" s="4" customFormat="1" ht="14.25">
      <c r="A155" s="20" t="s">
        <v>53</v>
      </c>
      <c r="B155" s="16">
        <v>4645.7</v>
      </c>
      <c r="C155" s="5">
        <v>23533623.80527413</v>
      </c>
      <c r="D155" s="5">
        <v>1153484.5</v>
      </c>
      <c r="E155" s="5">
        <f t="shared" si="10"/>
        <v>22380139.30527413</v>
      </c>
      <c r="F155" s="5">
        <f t="shared" si="11"/>
        <v>4817.387972808001</v>
      </c>
      <c r="H155" s="83">
        <f t="shared" si="12"/>
        <v>521237.89999999985</v>
      </c>
    </row>
    <row r="156" spans="1:8" s="4" customFormat="1" ht="14.25">
      <c r="A156" s="20" t="s">
        <v>341</v>
      </c>
      <c r="B156" s="16">
        <v>481.79999999999995</v>
      </c>
      <c r="C156" s="5">
        <v>2463191.640047956</v>
      </c>
      <c r="D156" s="5">
        <v>140893.19999999998</v>
      </c>
      <c r="E156" s="5">
        <f t="shared" si="10"/>
        <v>2322298.4400479556</v>
      </c>
      <c r="F156" s="5">
        <f t="shared" si="11"/>
        <v>4820.046575442</v>
      </c>
      <c r="H156" s="83">
        <f t="shared" si="12"/>
        <v>521719.69999999984</v>
      </c>
    </row>
    <row r="157" spans="1:8" s="4" customFormat="1" ht="14.25">
      <c r="A157" s="20" t="s">
        <v>51</v>
      </c>
      <c r="B157" s="16">
        <v>3776.7</v>
      </c>
      <c r="C157" s="5">
        <v>18848421.446039632</v>
      </c>
      <c r="D157" s="5">
        <v>634510.7999999999</v>
      </c>
      <c r="E157" s="5">
        <f t="shared" si="10"/>
        <v>18213910.64603963</v>
      </c>
      <c r="F157" s="5">
        <f t="shared" si="11"/>
        <v>4822.705178076001</v>
      </c>
      <c r="H157" s="83">
        <f t="shared" si="12"/>
        <v>525496.3999999998</v>
      </c>
    </row>
    <row r="158" spans="1:8" s="4" customFormat="1" ht="14.25">
      <c r="A158" s="20" t="s">
        <v>118</v>
      </c>
      <c r="B158" s="16">
        <v>35.9</v>
      </c>
      <c r="C158" s="5">
        <v>191875.05972748902</v>
      </c>
      <c r="D158" s="5">
        <v>18644.5</v>
      </c>
      <c r="E158" s="5">
        <f t="shared" si="10"/>
        <v>173230.55972748902</v>
      </c>
      <c r="F158" s="5">
        <f t="shared" si="11"/>
        <v>4825.36378071</v>
      </c>
      <c r="H158" s="83">
        <f t="shared" si="12"/>
        <v>525532.2999999998</v>
      </c>
    </row>
    <row r="159" spans="1:8" s="4" customFormat="1" ht="14.25">
      <c r="A159" s="20" t="s">
        <v>6</v>
      </c>
      <c r="B159" s="16">
        <v>2129.8999999999996</v>
      </c>
      <c r="C159" s="5">
        <v>10642674.916534228</v>
      </c>
      <c r="D159" s="5">
        <v>365132.6</v>
      </c>
      <c r="E159" s="5">
        <f t="shared" si="10"/>
        <v>10277542.316534229</v>
      </c>
      <c r="F159" s="5">
        <f t="shared" si="11"/>
        <v>4825.36378071</v>
      </c>
      <c r="H159" s="83">
        <f t="shared" si="12"/>
        <v>527662.1999999998</v>
      </c>
    </row>
    <row r="160" spans="1:8" s="4" customFormat="1" ht="14.25">
      <c r="A160" s="20" t="s">
        <v>108</v>
      </c>
      <c r="B160" s="16">
        <v>3804.7</v>
      </c>
      <c r="C160" s="5">
        <v>18794763.976467337</v>
      </c>
      <c r="D160" s="5">
        <v>435702.39999999997</v>
      </c>
      <c r="E160" s="5">
        <f t="shared" si="10"/>
        <v>18359061.57646734</v>
      </c>
      <c r="F160" s="5">
        <f t="shared" si="11"/>
        <v>4825.36378071</v>
      </c>
      <c r="H160" s="83">
        <f t="shared" si="12"/>
        <v>531466.8999999998</v>
      </c>
    </row>
    <row r="161" spans="1:8" s="4" customFormat="1" ht="14.25">
      <c r="A161" s="20" t="s">
        <v>139</v>
      </c>
      <c r="B161" s="16">
        <v>6066.9</v>
      </c>
      <c r="C161" s="5">
        <v>30273440.3211895</v>
      </c>
      <c r="D161" s="5">
        <v>998440.7999999999</v>
      </c>
      <c r="E161" s="5">
        <f t="shared" si="10"/>
        <v>29274999.5211895</v>
      </c>
      <c r="F161" s="5">
        <f t="shared" si="11"/>
        <v>4825.36378071</v>
      </c>
      <c r="H161" s="83">
        <f t="shared" si="12"/>
        <v>537533.7999999998</v>
      </c>
    </row>
    <row r="162" spans="1:8" s="4" customFormat="1" ht="14.25">
      <c r="A162" s="20" t="s">
        <v>72</v>
      </c>
      <c r="B162" s="16">
        <v>7546.599999999999</v>
      </c>
      <c r="C162" s="5">
        <v>37862695.90750609</v>
      </c>
      <c r="D162" s="5">
        <v>1447605.5999999999</v>
      </c>
      <c r="E162" s="5">
        <f t="shared" si="10"/>
        <v>36415090.30750609</v>
      </c>
      <c r="F162" s="5">
        <f t="shared" si="11"/>
        <v>4825.363780710001</v>
      </c>
      <c r="H162" s="83">
        <f t="shared" si="12"/>
        <v>545080.3999999998</v>
      </c>
    </row>
    <row r="163" spans="1:8" s="4" customFormat="1" ht="14.25">
      <c r="A163" s="20" t="s">
        <v>59</v>
      </c>
      <c r="B163" s="16">
        <v>700.4</v>
      </c>
      <c r="C163" s="5">
        <v>3578745.9772941377</v>
      </c>
      <c r="D163" s="5">
        <v>197199.09999999998</v>
      </c>
      <c r="E163" s="5">
        <f t="shared" si="10"/>
        <v>3381546.8772941376</v>
      </c>
      <c r="F163" s="5">
        <f t="shared" si="11"/>
        <v>4828.022383344</v>
      </c>
      <c r="H163" s="83">
        <f t="shared" si="12"/>
        <v>545780.7999999998</v>
      </c>
    </row>
    <row r="164" spans="1:8" s="4" customFormat="1" ht="14.25">
      <c r="A164" s="20" t="s">
        <v>69</v>
      </c>
      <c r="B164" s="16">
        <v>1333</v>
      </c>
      <c r="C164" s="5">
        <v>6710299.436997552</v>
      </c>
      <c r="D164" s="5">
        <v>274545.6</v>
      </c>
      <c r="E164" s="5">
        <f aca="true" t="shared" si="13" ref="E164:E195">+C164-D164</f>
        <v>6435753.836997553</v>
      </c>
      <c r="F164" s="5">
        <f aca="true" t="shared" si="14" ref="F164:F195">+E164/B164</f>
        <v>4828.022383344</v>
      </c>
      <c r="H164" s="83">
        <f t="shared" si="12"/>
        <v>547113.7999999998</v>
      </c>
    </row>
    <row r="165" spans="1:8" s="4" customFormat="1" ht="14.25">
      <c r="A165" s="20" t="s">
        <v>11</v>
      </c>
      <c r="B165" s="16">
        <v>8337.5</v>
      </c>
      <c r="C165" s="5">
        <v>41229949.7211306</v>
      </c>
      <c r="D165" s="5">
        <v>976313.1</v>
      </c>
      <c r="E165" s="5">
        <f t="shared" si="13"/>
        <v>40253636.6211306</v>
      </c>
      <c r="F165" s="5">
        <f t="shared" si="14"/>
        <v>4828.022383344</v>
      </c>
      <c r="H165" s="83">
        <f t="shared" si="12"/>
        <v>555451.2999999998</v>
      </c>
    </row>
    <row r="166" spans="1:8" s="4" customFormat="1" ht="14.25">
      <c r="A166" s="20" t="s">
        <v>134</v>
      </c>
      <c r="B166" s="16">
        <v>12656.9</v>
      </c>
      <c r="C166" s="5">
        <v>62721440.703746684</v>
      </c>
      <c r="D166" s="5">
        <v>1613644.2</v>
      </c>
      <c r="E166" s="5">
        <f t="shared" si="13"/>
        <v>61107796.50374668</v>
      </c>
      <c r="F166" s="5">
        <f t="shared" si="14"/>
        <v>4828.022383344</v>
      </c>
      <c r="H166" s="83">
        <f t="shared" si="12"/>
        <v>568108.1999999998</v>
      </c>
    </row>
    <row r="167" spans="1:8" s="4" customFormat="1" ht="14.25">
      <c r="A167" s="20" t="s">
        <v>64</v>
      </c>
      <c r="B167" s="16">
        <v>2159.7</v>
      </c>
      <c r="C167" s="5">
        <v>10739440.941308038</v>
      </c>
      <c r="D167" s="5">
        <v>312361</v>
      </c>
      <c r="E167" s="5">
        <f t="shared" si="13"/>
        <v>10427079.941308038</v>
      </c>
      <c r="F167" s="5">
        <f t="shared" si="14"/>
        <v>4828.022383344001</v>
      </c>
      <c r="H167" s="83">
        <f t="shared" si="12"/>
        <v>570267.8999999998</v>
      </c>
    </row>
    <row r="168" spans="1:8" s="4" customFormat="1" ht="14.25">
      <c r="A168" s="20" t="s">
        <v>257</v>
      </c>
      <c r="B168" s="16">
        <v>2986.1</v>
      </c>
      <c r="C168" s="5">
        <v>14762001.092228906</v>
      </c>
      <c r="D168" s="5">
        <v>337104.6</v>
      </c>
      <c r="E168" s="5">
        <f t="shared" si="13"/>
        <v>14424896.492228907</v>
      </c>
      <c r="F168" s="5">
        <f t="shared" si="14"/>
        <v>4830.6809859780005</v>
      </c>
      <c r="H168" s="83">
        <f t="shared" si="12"/>
        <v>573253.9999999998</v>
      </c>
    </row>
    <row r="169" spans="1:8" s="4" customFormat="1" ht="14.25">
      <c r="A169" s="20" t="s">
        <v>90</v>
      </c>
      <c r="B169" s="16">
        <v>1188.3999999999999</v>
      </c>
      <c r="C169" s="5">
        <v>5997280.950476746</v>
      </c>
      <c r="D169" s="5">
        <v>250180.69999999998</v>
      </c>
      <c r="E169" s="5">
        <f t="shared" si="13"/>
        <v>5747100.250476746</v>
      </c>
      <c r="F169" s="5">
        <f t="shared" si="14"/>
        <v>4835.998191246</v>
      </c>
      <c r="H169" s="83">
        <f t="shared" si="12"/>
        <v>574442.3999999998</v>
      </c>
    </row>
    <row r="170" spans="1:8" s="4" customFormat="1" ht="14.25">
      <c r="A170" s="20" t="s">
        <v>54</v>
      </c>
      <c r="B170" s="16">
        <v>2968.2999999999997</v>
      </c>
      <c r="C170" s="5">
        <v>15098365.0310755</v>
      </c>
      <c r="D170" s="5">
        <v>743671.6</v>
      </c>
      <c r="E170" s="5">
        <f t="shared" si="13"/>
        <v>14354693.4310755</v>
      </c>
      <c r="F170" s="5">
        <f t="shared" si="14"/>
        <v>4835.998191246</v>
      </c>
      <c r="H170" s="83">
        <f t="shared" si="12"/>
        <v>577410.6999999998</v>
      </c>
    </row>
    <row r="171" spans="1:8" s="4" customFormat="1" ht="14.25">
      <c r="A171" s="20" t="s">
        <v>171</v>
      </c>
      <c r="B171" s="16">
        <v>3350.7</v>
      </c>
      <c r="C171" s="5">
        <v>16765795.639407974</v>
      </c>
      <c r="D171" s="5">
        <v>561816.5</v>
      </c>
      <c r="E171" s="5">
        <f t="shared" si="13"/>
        <v>16203979.139407974</v>
      </c>
      <c r="F171" s="5">
        <f t="shared" si="14"/>
        <v>4835.998191246001</v>
      </c>
      <c r="H171" s="83">
        <f t="shared" si="12"/>
        <v>580761.3999999998</v>
      </c>
    </row>
    <row r="172" spans="1:8" s="4" customFormat="1" ht="14.25">
      <c r="A172" s="20" t="s">
        <v>149</v>
      </c>
      <c r="B172" s="16">
        <v>9125.3</v>
      </c>
      <c r="C172" s="5">
        <v>45618595.594577126</v>
      </c>
      <c r="D172" s="5">
        <v>1488661.2999999998</v>
      </c>
      <c r="E172" s="5">
        <f t="shared" si="13"/>
        <v>44129934.29457713</v>
      </c>
      <c r="F172" s="5">
        <f t="shared" si="14"/>
        <v>4835.998191246001</v>
      </c>
      <c r="H172" s="83">
        <f t="shared" si="12"/>
        <v>589886.6999999998</v>
      </c>
    </row>
    <row r="173" spans="1:8" s="4" customFormat="1" ht="14.25">
      <c r="A173" s="20" t="s">
        <v>131</v>
      </c>
      <c r="B173" s="16">
        <v>39.5</v>
      </c>
      <c r="C173" s="5">
        <v>208925.14335826</v>
      </c>
      <c r="D173" s="5">
        <v>17798.199999999997</v>
      </c>
      <c r="E173" s="5">
        <f t="shared" si="13"/>
        <v>191126.94335825997</v>
      </c>
      <c r="F173" s="5">
        <f t="shared" si="14"/>
        <v>4838.656793879999</v>
      </c>
      <c r="H173" s="83">
        <f t="shared" si="12"/>
        <v>589926.1999999998</v>
      </c>
    </row>
    <row r="174" spans="1:8" s="4" customFormat="1" ht="14.25">
      <c r="A174" s="20" t="s">
        <v>83</v>
      </c>
      <c r="B174" s="16">
        <v>1123.8999999999999</v>
      </c>
      <c r="C174" s="5">
        <v>5681113.270641732</v>
      </c>
      <c r="D174" s="5">
        <v>242946.9</v>
      </c>
      <c r="E174" s="5">
        <f t="shared" si="13"/>
        <v>5438166.370641732</v>
      </c>
      <c r="F174" s="5">
        <f t="shared" si="14"/>
        <v>4838.65679388</v>
      </c>
      <c r="H174" s="83">
        <f t="shared" si="12"/>
        <v>591050.0999999999</v>
      </c>
    </row>
    <row r="175" spans="1:8" s="4" customFormat="1" ht="14.25">
      <c r="A175" s="20" t="s">
        <v>133</v>
      </c>
      <c r="B175" s="16">
        <v>20570.899999999998</v>
      </c>
      <c r="C175" s="5">
        <v>102089976.24122609</v>
      </c>
      <c r="D175" s="5">
        <v>2554451.1999999997</v>
      </c>
      <c r="E175" s="5">
        <f t="shared" si="13"/>
        <v>99535525.04122609</v>
      </c>
      <c r="F175" s="5">
        <f t="shared" si="14"/>
        <v>4838.656793880001</v>
      </c>
      <c r="H175" s="83">
        <f t="shared" si="12"/>
        <v>611620.9999999999</v>
      </c>
    </row>
    <row r="176" spans="1:8" s="4" customFormat="1" ht="14.25">
      <c r="A176" s="20" t="s">
        <v>266</v>
      </c>
      <c r="B176" s="16">
        <v>1264.1</v>
      </c>
      <c r="C176" s="5">
        <v>6365991.092733348</v>
      </c>
      <c r="D176" s="5">
        <v>246084.3</v>
      </c>
      <c r="E176" s="5">
        <f t="shared" si="13"/>
        <v>6119906.792733348</v>
      </c>
      <c r="F176" s="5">
        <f t="shared" si="14"/>
        <v>4841.315396514001</v>
      </c>
      <c r="H176" s="83">
        <f t="shared" si="12"/>
        <v>612885.0999999999</v>
      </c>
    </row>
    <row r="177" spans="1:8" s="4" customFormat="1" ht="14.25">
      <c r="A177" s="20" t="s">
        <v>115</v>
      </c>
      <c r="B177" s="16">
        <v>77.5</v>
      </c>
      <c r="C177" s="5">
        <v>380239.626638105</v>
      </c>
      <c r="D177" s="5">
        <v>4625.599999999999</v>
      </c>
      <c r="E177" s="5">
        <f t="shared" si="13"/>
        <v>375614.02663810505</v>
      </c>
      <c r="F177" s="5">
        <f t="shared" si="14"/>
        <v>4846.632601782</v>
      </c>
      <c r="H177" s="83">
        <f t="shared" si="12"/>
        <v>612962.5999999999</v>
      </c>
    </row>
    <row r="178" spans="1:8" s="4" customFormat="1" ht="14.25">
      <c r="A178" s="20" t="s">
        <v>146</v>
      </c>
      <c r="B178" s="16">
        <v>273.2</v>
      </c>
      <c r="C178" s="5">
        <v>1383611.2268068425</v>
      </c>
      <c r="D178" s="5">
        <v>59511.2</v>
      </c>
      <c r="E178" s="5">
        <f t="shared" si="13"/>
        <v>1324100.0268068425</v>
      </c>
      <c r="F178" s="5">
        <f t="shared" si="14"/>
        <v>4846.632601782001</v>
      </c>
      <c r="H178" s="83">
        <f t="shared" si="12"/>
        <v>613235.7999999998</v>
      </c>
    </row>
    <row r="179" spans="1:8" s="4" customFormat="1" ht="14.25">
      <c r="A179" s="20" t="s">
        <v>148</v>
      </c>
      <c r="B179" s="16">
        <v>7760.5</v>
      </c>
      <c r="C179" s="5">
        <v>39111475.591870375</v>
      </c>
      <c r="D179" s="5">
        <v>1478551.2</v>
      </c>
      <c r="E179" s="5">
        <f t="shared" si="13"/>
        <v>37632924.39187037</v>
      </c>
      <c r="F179" s="5">
        <f t="shared" si="14"/>
        <v>4849.291204416</v>
      </c>
      <c r="H179" s="83">
        <f t="shared" si="12"/>
        <v>620996.2999999998</v>
      </c>
    </row>
    <row r="180" spans="1:8" s="4" customFormat="1" ht="14.25">
      <c r="A180" s="20" t="s">
        <v>98</v>
      </c>
      <c r="B180" s="16">
        <v>29.4</v>
      </c>
      <c r="C180" s="5">
        <v>145798.72432727</v>
      </c>
      <c r="D180" s="5">
        <v>3151.3999999999996</v>
      </c>
      <c r="E180" s="5">
        <f t="shared" si="13"/>
        <v>142647.32432727</v>
      </c>
      <c r="F180" s="5">
        <f t="shared" si="14"/>
        <v>4851.94980705</v>
      </c>
      <c r="H180" s="83">
        <f t="shared" si="12"/>
        <v>621025.6999999998</v>
      </c>
    </row>
    <row r="181" spans="1:8" s="4" customFormat="1" ht="14.25">
      <c r="A181" s="20" t="s">
        <v>135</v>
      </c>
      <c r="B181" s="16">
        <v>2194.8999999999996</v>
      </c>
      <c r="C181" s="5">
        <v>11167235.231494043</v>
      </c>
      <c r="D181" s="5">
        <v>517690.6</v>
      </c>
      <c r="E181" s="5">
        <f t="shared" si="13"/>
        <v>10649544.631494043</v>
      </c>
      <c r="F181" s="5">
        <f t="shared" si="14"/>
        <v>4851.94980705</v>
      </c>
      <c r="H181" s="83">
        <f t="shared" si="12"/>
        <v>623220.5999999999</v>
      </c>
    </row>
    <row r="182" spans="1:8" s="4" customFormat="1" ht="14.25">
      <c r="A182" s="20" t="s">
        <v>264</v>
      </c>
      <c r="B182" s="16">
        <v>676</v>
      </c>
      <c r="C182" s="5">
        <v>3372452.084946384</v>
      </c>
      <c r="D182" s="5">
        <v>90736.79999999999</v>
      </c>
      <c r="E182" s="5">
        <f t="shared" si="13"/>
        <v>3281715.2849463844</v>
      </c>
      <c r="F182" s="5">
        <f t="shared" si="14"/>
        <v>4854.608409684</v>
      </c>
      <c r="H182" s="83">
        <f t="shared" si="12"/>
        <v>623896.5999999999</v>
      </c>
    </row>
    <row r="183" spans="1:8" s="4" customFormat="1" ht="14.25">
      <c r="A183" s="20" t="s">
        <v>73</v>
      </c>
      <c r="B183" s="16">
        <v>1067</v>
      </c>
      <c r="C183" s="5">
        <v>5513268.773132828</v>
      </c>
      <c r="D183" s="5">
        <v>333401.6</v>
      </c>
      <c r="E183" s="5">
        <f t="shared" si="13"/>
        <v>5179867.173132828</v>
      </c>
      <c r="F183" s="5">
        <f t="shared" si="14"/>
        <v>4854.608409684</v>
      </c>
      <c r="H183" s="83">
        <f t="shared" si="12"/>
        <v>624963.5999999999</v>
      </c>
    </row>
    <row r="184" spans="1:8" s="4" customFormat="1" ht="14.25">
      <c r="A184" s="20" t="s">
        <v>114</v>
      </c>
      <c r="B184" s="16">
        <v>366.4</v>
      </c>
      <c r="C184" s="5">
        <v>1852559.4573235107</v>
      </c>
      <c r="D184" s="5">
        <v>70908.59999999999</v>
      </c>
      <c r="E184" s="5">
        <f t="shared" si="13"/>
        <v>1781650.8573235106</v>
      </c>
      <c r="F184" s="5">
        <f t="shared" si="14"/>
        <v>4862.584217586001</v>
      </c>
      <c r="H184" s="83">
        <f t="shared" si="12"/>
        <v>625329.9999999999</v>
      </c>
    </row>
    <row r="185" spans="1:8" s="4" customFormat="1" ht="14.25">
      <c r="A185" s="20" t="s">
        <v>306</v>
      </c>
      <c r="B185" s="16">
        <v>44.199999999999996</v>
      </c>
      <c r="C185" s="5">
        <v>240066.63265372397</v>
      </c>
      <c r="D185" s="5">
        <v>25022.899999999998</v>
      </c>
      <c r="E185" s="5">
        <f t="shared" si="13"/>
        <v>215043.73265372397</v>
      </c>
      <c r="F185" s="5">
        <f t="shared" si="14"/>
        <v>4865.24282022</v>
      </c>
      <c r="H185" s="83">
        <f t="shared" si="12"/>
        <v>625374.1999999998</v>
      </c>
    </row>
    <row r="186" spans="1:8" s="4" customFormat="1" ht="14.25">
      <c r="A186" s="20" t="s">
        <v>337</v>
      </c>
      <c r="B186" s="16">
        <v>729.3</v>
      </c>
      <c r="C186" s="5">
        <v>3741277.388786446</v>
      </c>
      <c r="D186" s="5">
        <v>193055.8</v>
      </c>
      <c r="E186" s="5">
        <f t="shared" si="13"/>
        <v>3548221.588786446</v>
      </c>
      <c r="F186" s="5">
        <f t="shared" si="14"/>
        <v>4865.24282022</v>
      </c>
      <c r="H186" s="83">
        <f t="shared" si="12"/>
        <v>626103.4999999999</v>
      </c>
    </row>
    <row r="187" spans="1:8" s="4" customFormat="1" ht="14.25">
      <c r="A187" s="20" t="s">
        <v>119</v>
      </c>
      <c r="B187" s="16">
        <v>76.69999999999999</v>
      </c>
      <c r="C187" s="5">
        <v>383112.03431087395</v>
      </c>
      <c r="D187" s="5">
        <v>9947.909999999998</v>
      </c>
      <c r="E187" s="5">
        <f t="shared" si="13"/>
        <v>373164.124310874</v>
      </c>
      <c r="F187" s="5">
        <f t="shared" si="14"/>
        <v>4865.242820220001</v>
      </c>
      <c r="H187" s="83">
        <f t="shared" si="12"/>
        <v>626180.1999999998</v>
      </c>
    </row>
    <row r="188" spans="1:8" s="4" customFormat="1" ht="14.25">
      <c r="A188" s="20" t="s">
        <v>56</v>
      </c>
      <c r="B188" s="16">
        <v>1052.6999999999998</v>
      </c>
      <c r="C188" s="5">
        <v>5417363.927838405</v>
      </c>
      <c r="D188" s="5">
        <v>292924.1</v>
      </c>
      <c r="E188" s="5">
        <f t="shared" si="13"/>
        <v>5124439.827838405</v>
      </c>
      <c r="F188" s="5">
        <f t="shared" si="14"/>
        <v>4867.901422854</v>
      </c>
      <c r="H188" s="83">
        <f t="shared" si="12"/>
        <v>627232.8999999998</v>
      </c>
    </row>
    <row r="189" spans="1:8" s="4" customFormat="1" ht="14.25">
      <c r="A189" s="20" t="s">
        <v>170</v>
      </c>
      <c r="B189" s="16">
        <v>195.39999999999998</v>
      </c>
      <c r="C189" s="5">
        <v>1003635.8018444059</v>
      </c>
      <c r="D189" s="5">
        <v>50369.899999999994</v>
      </c>
      <c r="E189" s="5">
        <f t="shared" si="13"/>
        <v>953265.9018444059</v>
      </c>
      <c r="F189" s="5">
        <f t="shared" si="14"/>
        <v>4878.53583339</v>
      </c>
      <c r="H189" s="83">
        <f t="shared" si="12"/>
        <v>627428.2999999998</v>
      </c>
    </row>
    <row r="190" spans="1:8" s="4" customFormat="1" ht="14.25">
      <c r="A190" s="20" t="s">
        <v>127</v>
      </c>
      <c r="B190" s="16">
        <v>1173</v>
      </c>
      <c r="C190" s="5">
        <v>5909899.2734561525</v>
      </c>
      <c r="D190" s="5">
        <v>184258.19999999998</v>
      </c>
      <c r="E190" s="5">
        <f t="shared" si="13"/>
        <v>5725641.073456152</v>
      </c>
      <c r="F190" s="5">
        <f t="shared" si="14"/>
        <v>4881.194436024</v>
      </c>
      <c r="H190" s="83">
        <f t="shared" si="12"/>
        <v>628601.2999999998</v>
      </c>
    </row>
    <row r="191" spans="1:8" s="4" customFormat="1" ht="14.25">
      <c r="A191" s="20" t="s">
        <v>126</v>
      </c>
      <c r="B191" s="16">
        <v>620.4</v>
      </c>
      <c r="C191" s="5">
        <v>3101359.142257557</v>
      </c>
      <c r="D191" s="5">
        <v>69767.31999999999</v>
      </c>
      <c r="E191" s="5">
        <f t="shared" si="13"/>
        <v>3031591.822257557</v>
      </c>
      <c r="F191" s="5">
        <f t="shared" si="14"/>
        <v>4886.511641292001</v>
      </c>
      <c r="H191" s="83">
        <f t="shared" si="12"/>
        <v>629221.6999999998</v>
      </c>
    </row>
    <row r="192" spans="1:8" s="4" customFormat="1" ht="14.25">
      <c r="A192" s="20" t="s">
        <v>338</v>
      </c>
      <c r="B192" s="16">
        <v>1083.1999999999998</v>
      </c>
      <c r="C192" s="5">
        <v>5619976.548220643</v>
      </c>
      <c r="D192" s="5">
        <v>324027.33999999997</v>
      </c>
      <c r="E192" s="5">
        <f t="shared" si="13"/>
        <v>5295949.208220643</v>
      </c>
      <c r="F192" s="5">
        <f t="shared" si="14"/>
        <v>4889.170243926001</v>
      </c>
      <c r="H192" s="83">
        <f t="shared" si="12"/>
        <v>630304.8999999998</v>
      </c>
    </row>
    <row r="193" spans="1:8" s="4" customFormat="1" ht="14.25">
      <c r="A193" s="20" t="s">
        <v>57</v>
      </c>
      <c r="B193" s="16">
        <v>1051.8999999999999</v>
      </c>
      <c r="C193" s="5">
        <v>5364734.263696464</v>
      </c>
      <c r="D193" s="5">
        <v>219019.5</v>
      </c>
      <c r="E193" s="5">
        <f t="shared" si="13"/>
        <v>5145714.763696464</v>
      </c>
      <c r="F193" s="5">
        <f t="shared" si="14"/>
        <v>4891.828846560001</v>
      </c>
      <c r="H193" s="83">
        <f t="shared" si="12"/>
        <v>631356.7999999998</v>
      </c>
    </row>
    <row r="194" spans="1:8" s="4" customFormat="1" ht="14.25">
      <c r="A194" s="20" t="s">
        <v>4</v>
      </c>
      <c r="B194" s="16">
        <v>530.3</v>
      </c>
      <c r="C194" s="5">
        <v>2738096.1512843887</v>
      </c>
      <c r="D194" s="5">
        <v>141139.59999999998</v>
      </c>
      <c r="E194" s="5">
        <f t="shared" si="13"/>
        <v>2596956.5512843886</v>
      </c>
      <c r="F194" s="5">
        <f t="shared" si="14"/>
        <v>4897.146051828001</v>
      </c>
      <c r="H194" s="83">
        <f t="shared" si="12"/>
        <v>631887.0999999999</v>
      </c>
    </row>
    <row r="195" spans="1:8" s="4" customFormat="1" ht="14.25">
      <c r="A195" s="20" t="s">
        <v>143</v>
      </c>
      <c r="B195" s="16">
        <v>464.7</v>
      </c>
      <c r="C195" s="5">
        <v>2415102.09143663</v>
      </c>
      <c r="D195" s="5">
        <v>129514.7</v>
      </c>
      <c r="E195" s="5">
        <f t="shared" si="13"/>
        <v>2285587.39143663</v>
      </c>
      <c r="F195" s="5">
        <f t="shared" si="14"/>
        <v>4918.4148729</v>
      </c>
      <c r="H195" s="83">
        <f t="shared" si="12"/>
        <v>632351.7999999998</v>
      </c>
    </row>
    <row r="196" spans="1:8" s="4" customFormat="1" ht="14.25">
      <c r="A196" s="20" t="s">
        <v>49</v>
      </c>
      <c r="B196" s="16">
        <v>1546.6</v>
      </c>
      <c r="C196" s="5">
        <v>8122092.537260884</v>
      </c>
      <c r="D196" s="5">
        <v>511160.3</v>
      </c>
      <c r="E196" s="5">
        <f>+C196-D196</f>
        <v>7610932.237260885</v>
      </c>
      <c r="F196" s="5">
        <f>+E196/B196</f>
        <v>4921.073475534001</v>
      </c>
      <c r="H196" s="83">
        <f t="shared" si="12"/>
        <v>633898.3999999998</v>
      </c>
    </row>
    <row r="197" spans="1:8" s="4" customFormat="1" ht="14.25">
      <c r="A197" s="20" t="s">
        <v>132</v>
      </c>
      <c r="B197" s="16">
        <v>1436.6</v>
      </c>
      <c r="C197" s="5">
        <v>7338394.00349615</v>
      </c>
      <c r="D197" s="5">
        <v>264960.5</v>
      </c>
      <c r="E197" s="5">
        <f>+C197-D197</f>
        <v>7073433.50349615</v>
      </c>
      <c r="F197" s="5">
        <f>+E197/B197</f>
        <v>4923.732078168001</v>
      </c>
      <c r="H197" s="83">
        <f t="shared" si="12"/>
        <v>635334.9999999998</v>
      </c>
    </row>
    <row r="198" spans="1:8" s="4" customFormat="1" ht="14.25">
      <c r="A198" s="20" t="s">
        <v>175</v>
      </c>
      <c r="B198" s="16">
        <v>159.89999999999998</v>
      </c>
      <c r="C198" s="5">
        <v>815321.1437884759</v>
      </c>
      <c r="D198" s="5">
        <v>24615.5</v>
      </c>
      <c r="E198" s="5">
        <f>+C198-D198</f>
        <v>790705.6437884759</v>
      </c>
      <c r="F198" s="5">
        <f>+E198/B198</f>
        <v>4945.00089924</v>
      </c>
      <c r="H198" s="83">
        <f>+B198+H197</f>
        <v>635494.8999999998</v>
      </c>
    </row>
    <row r="199" spans="1:8" s="4" customFormat="1" ht="14.25">
      <c r="A199" s="20" t="s">
        <v>130</v>
      </c>
      <c r="B199" s="16">
        <v>33.699999999999996</v>
      </c>
      <c r="C199" s="5">
        <v>175027.604848217</v>
      </c>
      <c r="D199" s="5">
        <v>7933.099999999999</v>
      </c>
      <c r="E199" s="5">
        <f>+C199-D199</f>
        <v>167094.50484821698</v>
      </c>
      <c r="F199" s="5">
        <f>+E199/B199</f>
        <v>4958.29391241</v>
      </c>
      <c r="H199" s="83">
        <f>+B199+H198</f>
        <v>635528.5999999997</v>
      </c>
    </row>
    <row r="200" spans="1:8" s="4" customFormat="1" ht="14.25">
      <c r="A200" s="20" t="s">
        <v>179</v>
      </c>
      <c r="B200" s="16">
        <v>213</v>
      </c>
      <c r="C200" s="5">
        <v>1143282.1388966742</v>
      </c>
      <c r="D200" s="5">
        <v>69044.5</v>
      </c>
      <c r="E200" s="5">
        <f>+C200-D200</f>
        <v>1074237.6388966742</v>
      </c>
      <c r="F200" s="5">
        <f>+E200/B200</f>
        <v>5043.369196698</v>
      </c>
      <c r="H200" s="83">
        <f>+B200+H199</f>
        <v>635741.5999999997</v>
      </c>
    </row>
    <row r="201" spans="1:8" s="4" customFormat="1" ht="14.25">
      <c r="A201" s="20" t="s">
        <v>180</v>
      </c>
      <c r="B201" s="16">
        <v>51.599999999999994</v>
      </c>
      <c r="C201" s="5">
        <v>292679.84119650396</v>
      </c>
      <c r="D201" s="5">
        <v>30658.6</v>
      </c>
      <c r="E201" s="5">
        <f>+C201-D201</f>
        <v>262021.24119650395</v>
      </c>
      <c r="F201" s="5">
        <f>+E201/B201</f>
        <v>5077.93103094</v>
      </c>
      <c r="H201" s="83">
        <f>+B201+H200</f>
        <v>635793.1999999997</v>
      </c>
    </row>
    <row r="202" spans="2:6" s="4" customFormat="1" ht="14.25">
      <c r="B202" s="16"/>
      <c r="C202" s="5"/>
      <c r="D202" s="5"/>
      <c r="E202" s="5"/>
      <c r="F202" s="5"/>
    </row>
    <row r="203" spans="1:6" ht="14.25">
      <c r="A203" s="22" t="s">
        <v>346</v>
      </c>
      <c r="B203" s="13">
        <f>SUM(B4:B202)</f>
        <v>635793.1999999997</v>
      </c>
      <c r="C203" s="3">
        <f>SUM(C4:C202)</f>
        <v>3163408240.629999</v>
      </c>
      <c r="D203" s="3">
        <f>SUM(D4:D202)</f>
        <v>120075072.87999992</v>
      </c>
      <c r="E203" s="3">
        <f>SUM(E4:E202)</f>
        <v>3043333167.7499995</v>
      </c>
      <c r="F203" s="5">
        <f>+E203/B203</f>
        <v>4786.671464479332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reederb</dc:creator>
  <cp:keywords/>
  <dc:description/>
  <cp:lastModifiedBy>reederb</cp:lastModifiedBy>
  <cp:lastPrinted>2013-11-27T16:31:36Z</cp:lastPrinted>
  <dcterms:created xsi:type="dcterms:W3CDTF">2013-11-25T21:27:22Z</dcterms:created>
  <dcterms:modified xsi:type="dcterms:W3CDTF">2013-11-27T23:01:45Z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/>
  </property>
  <property fmtid="{D5CDD505-2E9C-101B-9397-08002B2CF9AE}" pid="4" name="display_urn:schemas-microsoft-com:office:office#Edit">
    <vt:lpwstr>Blake Whitson</vt:lpwstr>
  </property>
  <property fmtid="{D5CDD505-2E9C-101B-9397-08002B2CF9AE}" pid="5" name="display_urn:schemas-microsoft-com:office:office#Auth">
    <vt:lpwstr>Blake Whitson</vt:lpwstr>
  </property>
</Properties>
</file>