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Health Analytics\Hospital Reporting Program\SB900\current\final\"/>
    </mc:Choice>
  </mc:AlternateContent>
  <xr:revisionPtr revIDLastSave="0" documentId="13_ncr:1_{CC6CEB01-B5CD-4AE0-9F2E-06D8A8C57F55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Statewide" sheetId="1" r:id="rId1"/>
    <sheet name="Faci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1" i="1" l="1"/>
  <c r="M41" i="1"/>
  <c r="H41" i="1" l="1"/>
  <c r="C41" i="1"/>
</calcChain>
</file>

<file path=xl/sharedStrings.xml><?xml version="1.0" encoding="utf-8"?>
<sst xmlns="http://schemas.openxmlformats.org/spreadsheetml/2006/main" count="738" uniqueCount="85">
  <si>
    <t>Inpatient D&amp;T: Blood Transfusion</t>
  </si>
  <si>
    <t>Statewide</t>
  </si>
  <si>
    <t>Inpatient D&amp;T: Chemotherapy</t>
  </si>
  <si>
    <t>Inpatient D&amp;T: Hemodialysis</t>
  </si>
  <si>
    <t>Inpatient D&amp;T: Invasive Mech Ventilation</t>
  </si>
  <si>
    <t>Inpatient D&amp;T: NI Mech Ventilation</t>
  </si>
  <si>
    <t>Inpatient D&amp;T: Non-Surgical Intubation</t>
  </si>
  <si>
    <t>Inpatient D&amp;T: Ultrasound</t>
  </si>
  <si>
    <t>Inpatient Surgery: Abdominal Drainage</t>
  </si>
  <si>
    <t>Inpatient Surgery: Appendectomy</t>
  </si>
  <si>
    <t>Inpatient Surgery: Bowel Removal</t>
  </si>
  <si>
    <t>Inpatient Surgery: Bowel Stoma</t>
  </si>
  <si>
    <t>Inpatient Surgery: Brain Excision</t>
  </si>
  <si>
    <t>Inpatient Surgery: Central Line</t>
  </si>
  <si>
    <t>Inpatient Surgery: Colonoscopy</t>
  </si>
  <si>
    <t>Inpatient Surgery: Coronary Bypass</t>
  </si>
  <si>
    <t>Inpatient Surgery: CRIF</t>
  </si>
  <si>
    <t>Inpatient Surgery: Disc Excision</t>
  </si>
  <si>
    <t>Inpatient Surgery: EGD</t>
  </si>
  <si>
    <t>Inpatient Surgery: Gallbladder Removal</t>
  </si>
  <si>
    <t>Inpatient Surgery: Gastrectomy</t>
  </si>
  <si>
    <t>Inpatient Surgery: Gastroenterostomy</t>
  </si>
  <si>
    <t>Inpatient Surgery: Heart Catheterization</t>
  </si>
  <si>
    <t>Inpatient Surgery: Heart Valve Replacement</t>
  </si>
  <si>
    <t>Inpatient Surgery: Hernia Repair</t>
  </si>
  <si>
    <t>Inpatient Surgery: Hip Replacement</t>
  </si>
  <si>
    <t>Inpatient Surgery: Hysterectomy</t>
  </si>
  <si>
    <t>Inpatient Surgery: Kidney Removal</t>
  </si>
  <si>
    <t>Inpatient Surgery: Knee Replacement</t>
  </si>
  <si>
    <t>Inpatient Surgery: Lung Biopsy</t>
  </si>
  <si>
    <t>Inpatient Surgery: Mastectomy</t>
  </si>
  <si>
    <t>Inpatient Surgery: ORIF</t>
  </si>
  <si>
    <t>Inpatient Surgery: PTCA</t>
  </si>
  <si>
    <t>Inpatient Surgery: Shoulder Replacement</t>
  </si>
  <si>
    <t>Inpatient Surgery: Skin I&amp;D</t>
  </si>
  <si>
    <t>Inpatient Surgery: Spinal Decompression</t>
  </si>
  <si>
    <t>Inpatient Surgery: Spinal Fusion</t>
  </si>
  <si>
    <t>Inpatient Surgery: Spinal Tap</t>
  </si>
  <si>
    <t>Inpatient Surgery: Thoracentesis</t>
  </si>
  <si>
    <t>Inpatient Surgery: Wound Debridement</t>
  </si>
  <si>
    <t>Asante Rogue Valley Med Ctr</t>
  </si>
  <si>
    <t>Kaiser Sunnyside Med Ctr</t>
  </si>
  <si>
    <t>Kaiser Westside Med Ctr</t>
  </si>
  <si>
    <t>OHSU Hosp</t>
  </si>
  <si>
    <t>Providence Portland Med Ctr</t>
  </si>
  <si>
    <t>Providence St Vincent Med Ctr</t>
  </si>
  <si>
    <t>St Charles Med Ctr-Bend</t>
  </si>
  <si>
    <t>Legacy Emanuel Med Ctr</t>
  </si>
  <si>
    <t>Samaritan Good Samaritan Reg Med Ctr</t>
  </si>
  <si>
    <t>Adventist Med Ctr</t>
  </si>
  <si>
    <t>Legacy Meridian Park Med Ctr</t>
  </si>
  <si>
    <t>PeaceHealth Sacred Heart Med Ctr-RiverBend</t>
  </si>
  <si>
    <t>Salem Health Salem Hosp</t>
  </si>
  <si>
    <t>Providence Newberg Med Ctr</t>
  </si>
  <si>
    <t>Legacy Mount Hood Med Ctr</t>
  </si>
  <si>
    <t>McKenzie-Willamette Med Ctr</t>
  </si>
  <si>
    <t>Legacy Good Samaritan Med Ctr</t>
  </si>
  <si>
    <t>Legacy Silverton Med Ctr</t>
  </si>
  <si>
    <t>Providence Medford Med Ctr</t>
  </si>
  <si>
    <t>Providence Milwaukie Hosp</t>
  </si>
  <si>
    <t>Willamette Valley Med Ctr</t>
  </si>
  <si>
    <t>Mercy Med Ctr</t>
  </si>
  <si>
    <t>Providence Hood River Mem Hosp</t>
  </si>
  <si>
    <t>Providence Willamette Falls Med Ctr</t>
  </si>
  <si>
    <t>Sky Lakes Med Ctr</t>
  </si>
  <si>
    <t>Asante Ashland Comm Hosp</t>
  </si>
  <si>
    <t>Asante Three Rivers Med Ctr</t>
  </si>
  <si>
    <t>St Alphonsus Med Ctr-Ontario</t>
  </si>
  <si>
    <t>St Anthony Hospital</t>
  </si>
  <si>
    <t>Tuality Comm Hosp</t>
  </si>
  <si>
    <t>Shriners Hosp for Children-Portland</t>
  </si>
  <si>
    <t>Procedure</t>
  </si>
  <si>
    <t>Facility</t>
  </si>
  <si>
    <t>2017
N</t>
  </si>
  <si>
    <t>2017
Median</t>
  </si>
  <si>
    <t>2017
Quartile 1</t>
  </si>
  <si>
    <t>2017
Quartile 3</t>
  </si>
  <si>
    <t>2017
Interquartile Range</t>
  </si>
  <si>
    <t>2016
N</t>
  </si>
  <si>
    <t>2016
Median</t>
  </si>
  <si>
    <t>2016
Quartile 1</t>
  </si>
  <si>
    <t>2016
Quartile 3</t>
  </si>
  <si>
    <t>2016
Interquartile Range</t>
  </si>
  <si>
    <t>Difference</t>
  </si>
  <si>
    <t>%
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</si>
</sst>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2" fontId="0" fillId="0" borderId="0" xfId="0" applyNumberFormat="1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164" fontId="1" fillId="0" borderId="0" xfId="0" applyNumberFormat="1" applyFont="1"/>
    <xf numFmtId="0" fontId="1" fillId="0" borderId="0" xfId="0" applyNumberFormat="1" applyFont="1"/>
    <xf numFmtId="165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40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wrapText="1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2EBF7D-594B-41C8-A96B-E118486EA748}" name="Table1" displayName="Table1" ref="A1:N41" totalsRowCount="1" headerRowDxfId="39" dataDxfId="38" headerRowCellStyle="Currency" dataCellStyle="Currency">
  <autoFilter ref="A1:N40" xr:uid="{DE40B07A-5184-41B2-84D8-5C8F0B7764E9}"/>
  <sortState ref="A2:N40">
    <sortCondition descending="1" ref="N1:N40"/>
  </sortState>
  <tableColumns count="14">
    <tableColumn id="1" xr3:uid="{A970B140-A4C4-4839-A230-319BD660CE1B}" name="Procedure"/>
    <tableColumn id="2" xr3:uid="{4F90A29D-D694-4848-B246-1898EA2B4A1F}" name="Facility"/>
    <tableColumn id="3" xr3:uid="{3F656A85-B847-43F4-8CB0-02D64EA4DE2E}" name="2017_x000a_N" totalsRowFunction="sum" dataDxfId="37" totalsRowDxfId="11" dataCellStyle="Comma"/>
    <tableColumn id="4" xr3:uid="{C717F9D3-2782-4D5A-BE0D-D23A973883A3}" name="2017_x000a_Median" dataDxfId="36" totalsRowDxfId="10" dataCellStyle="Currency"/>
    <tableColumn id="5" xr3:uid="{9823F7B8-236A-44D3-819C-0A181362D11D}" name="2017_x000a_Quartile 1" dataDxfId="35" totalsRowDxfId="9" dataCellStyle="Currency"/>
    <tableColumn id="6" xr3:uid="{7D188514-65A2-4488-9FD9-BFCA1E254AFE}" name="2017_x000a_Quartile 3" dataDxfId="34" totalsRowDxfId="8" dataCellStyle="Currency"/>
    <tableColumn id="7" xr3:uid="{3BBC7A8C-70A1-412E-89DE-88C55C8F5BA1}" name="2017_x000a_Interquartile Range" dataDxfId="33" totalsRowDxfId="7" dataCellStyle="Currency"/>
    <tableColumn id="8" xr3:uid="{61229EA6-4805-4601-9956-5BFD2DA414F9}" name="2016_x000a_N" totalsRowFunction="sum" dataDxfId="32" totalsRowDxfId="6" dataCellStyle="Comma"/>
    <tableColumn id="9" xr3:uid="{F50F33A1-9985-49BF-98C1-D4054846401F}" name="2016_x000a_Median" dataDxfId="31" totalsRowDxfId="5" dataCellStyle="Currency"/>
    <tableColumn id="10" xr3:uid="{88B0C3EB-7898-4A92-859C-221B6AF85FEA}" name="2016_x000a_Quartile 1" dataDxfId="30" totalsRowDxfId="4" dataCellStyle="Currency"/>
    <tableColumn id="11" xr3:uid="{74B66963-E2EA-4E3E-8215-F292AFC3AE0C}" name="2016_x000a_Quartile 3" dataDxfId="29" totalsRowDxfId="3" dataCellStyle="Currency"/>
    <tableColumn id="12" xr3:uid="{1B2322CA-9C6A-418E-BC7B-ED28932E5579}" name="2016_x000a_Interquartile Range" dataDxfId="28" totalsRowDxfId="2" dataCellStyle="Currency"/>
    <tableColumn id="13" xr3:uid="{B3E3D273-8DA3-411E-95B6-81818C721782}" name="Difference" totalsRowFunction="average" dataDxfId="27" totalsRowDxfId="1" dataCellStyle="Currency"/>
    <tableColumn id="14" xr3:uid="{EB667D16-992A-4057-B104-E9855C702E53}" name="%_x000a_Difference" totalsRowFunction="average" dataDxfId="26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F8DE42-F249-4A46-AB46-C0C9010CAAC9}" name="Table2" displayName="Table2" ref="A1:N317" totalsRowShown="0" headerRowDxfId="25" dataDxfId="24" headerRowCellStyle="Currency" dataCellStyle="Currency">
  <autoFilter ref="A1:N317" xr:uid="{0082B0EA-0D93-4E86-B380-2824B1BEAE5F}"/>
  <tableColumns count="14">
    <tableColumn id="1" xr3:uid="{57BEA11A-7E94-47D4-AAAE-972A2D79EF4F}" name="Procedure"/>
    <tableColumn id="2" xr3:uid="{7E54736D-4B9B-4EB9-AA28-DABAAAF896F2}" name="Facility"/>
    <tableColumn id="3" xr3:uid="{F7B74267-82CC-4329-BC5F-DADC8DD0A4AB}" name="2017_x000a_N" dataDxfId="23" dataCellStyle="Comma"/>
    <tableColumn id="4" xr3:uid="{B4C4125F-FD78-43F0-AEF4-CA9516071230}" name="2017_x000a_Median" dataDxfId="22" dataCellStyle="Currency"/>
    <tableColumn id="5" xr3:uid="{4D9B64CC-4ECC-4557-A3E3-E70526008E12}" name="2017_x000a_Quartile 1" dataDxfId="21" dataCellStyle="Currency"/>
    <tableColumn id="6" xr3:uid="{7894405C-15B9-46E9-9F5A-9E99AA75CF8E}" name="2017_x000a_Quartile 3" dataDxfId="20" dataCellStyle="Currency"/>
    <tableColumn id="7" xr3:uid="{DA8DC8DD-1782-42C2-A752-6B1CACC6E453}" name="2017_x000a_Interquartile Range" dataDxfId="19" dataCellStyle="Currency"/>
    <tableColumn id="8" xr3:uid="{6A1C535E-8988-45A6-A0E9-E3F5F726688E}" name="2016_x000a_N" dataDxfId="18" dataCellStyle="Comma"/>
    <tableColumn id="9" xr3:uid="{89CFF139-8912-4D6F-BB33-A86740F6ACF7}" name="2016_x000a_Median" dataDxfId="17" dataCellStyle="Currency"/>
    <tableColumn id="10" xr3:uid="{743BD1FF-DF14-47CE-B12B-BC100B9D25BE}" name="2016_x000a_Quartile 1" dataDxfId="16" dataCellStyle="Currency"/>
    <tableColumn id="11" xr3:uid="{4FBEB04A-A18B-4261-98CE-03FCE5103291}" name="2016_x000a_Quartile 3" dataDxfId="15" dataCellStyle="Currency"/>
    <tableColumn id="12" xr3:uid="{74A37871-8AAE-4072-BFDE-D9FEA9375032}" name="2016_x000a_Interquartile Range" dataDxfId="14" dataCellStyle="Currency"/>
    <tableColumn id="13" xr3:uid="{8650CDFE-CCB3-40E4-8178-4A1AE7B23D49}" name="Difference" dataDxfId="13" dataCellStyle="Currency"/>
    <tableColumn id="14" xr3:uid="{F7701333-AEA2-44BF-B58D-B839B6870B01}" name="%_x000a_Difference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/>
  </sheetViews>
  <sheetFormatPr defaultRowHeight="15" x14ac:dyDescent="0.25"/>
  <cols>
    <col min="1" max="1" width="40.7109375" bestFit="1" customWidth="1"/>
    <col min="2" max="2" width="10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3" bestFit="1" customWidth="1"/>
  </cols>
  <sheetData>
    <row r="1" spans="1:14" ht="45" x14ac:dyDescent="0.25">
      <c r="A1" t="s">
        <v>71</v>
      </c>
      <c r="B1" t="s">
        <v>72</v>
      </c>
      <c r="C1" s="4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4" t="s">
        <v>78</v>
      </c>
      <c r="I1" s="5" t="s">
        <v>79</v>
      </c>
      <c r="J1" s="5" t="s">
        <v>80</v>
      </c>
      <c r="K1" s="5" t="s">
        <v>81</v>
      </c>
      <c r="L1" s="5" t="s">
        <v>82</v>
      </c>
      <c r="M1" s="6" t="s">
        <v>83</v>
      </c>
      <c r="N1" s="7" t="s">
        <v>84</v>
      </c>
    </row>
    <row r="2" spans="1:14" x14ac:dyDescent="0.25">
      <c r="A2" t="s">
        <v>9</v>
      </c>
      <c r="B2" t="s">
        <v>1</v>
      </c>
      <c r="C2" s="1">
        <v>399</v>
      </c>
      <c r="D2" s="2">
        <v>20778.79</v>
      </c>
      <c r="E2" s="2">
        <v>14888.62</v>
      </c>
      <c r="F2" s="2">
        <v>25887.35</v>
      </c>
      <c r="G2" s="2">
        <v>10998.73</v>
      </c>
      <c r="H2" s="1">
        <v>480</v>
      </c>
      <c r="I2" s="2">
        <v>18407.7</v>
      </c>
      <c r="J2" s="2">
        <v>14332.985000000001</v>
      </c>
      <c r="K2" s="2">
        <v>25317.424999999999</v>
      </c>
      <c r="L2" s="2">
        <v>10984.44</v>
      </c>
      <c r="M2" s="2">
        <v>2371.09</v>
      </c>
      <c r="N2" s="3">
        <v>12.9</v>
      </c>
    </row>
    <row r="3" spans="1:14" x14ac:dyDescent="0.25">
      <c r="A3" t="s">
        <v>14</v>
      </c>
      <c r="B3" t="s">
        <v>1</v>
      </c>
      <c r="C3" s="1">
        <v>140</v>
      </c>
      <c r="D3" s="2">
        <v>17735.47</v>
      </c>
      <c r="E3" s="2">
        <v>11780.22</v>
      </c>
      <c r="F3" s="2">
        <v>25055.87</v>
      </c>
      <c r="G3" s="2">
        <v>13275.65</v>
      </c>
      <c r="H3" s="1">
        <v>146</v>
      </c>
      <c r="I3" s="2">
        <v>16262.3</v>
      </c>
      <c r="J3" s="2">
        <v>13098</v>
      </c>
      <c r="K3" s="2">
        <v>23718.31</v>
      </c>
      <c r="L3" s="2">
        <v>10620.31</v>
      </c>
      <c r="M3" s="2">
        <v>1473.17</v>
      </c>
      <c r="N3" s="3">
        <v>9.06</v>
      </c>
    </row>
    <row r="4" spans="1:14" x14ac:dyDescent="0.25">
      <c r="A4" t="s">
        <v>26</v>
      </c>
      <c r="B4" t="s">
        <v>1</v>
      </c>
      <c r="C4" s="1">
        <v>437</v>
      </c>
      <c r="D4" s="2">
        <v>22266.880000000001</v>
      </c>
      <c r="E4" s="2">
        <v>17355</v>
      </c>
      <c r="F4" s="2">
        <v>28827.83</v>
      </c>
      <c r="G4" s="2">
        <v>11472.83</v>
      </c>
      <c r="H4" s="1">
        <v>594</v>
      </c>
      <c r="I4" s="2">
        <v>20650.915000000001</v>
      </c>
      <c r="J4" s="2">
        <v>15594.32</v>
      </c>
      <c r="K4" s="2">
        <v>26150.23</v>
      </c>
      <c r="L4" s="2">
        <v>10555.91</v>
      </c>
      <c r="M4" s="2">
        <v>1615.9649999999999</v>
      </c>
      <c r="N4" s="3">
        <v>7.83</v>
      </c>
    </row>
    <row r="5" spans="1:14" x14ac:dyDescent="0.25">
      <c r="A5" t="s">
        <v>32</v>
      </c>
      <c r="B5" t="s">
        <v>1</v>
      </c>
      <c r="C5" s="1">
        <v>444</v>
      </c>
      <c r="D5" s="2">
        <v>38881.79</v>
      </c>
      <c r="E5" s="2">
        <v>31231.8</v>
      </c>
      <c r="F5" s="2">
        <v>48591.654999999999</v>
      </c>
      <c r="G5" s="2">
        <v>17359.855</v>
      </c>
      <c r="H5" s="1">
        <v>473</v>
      </c>
      <c r="I5" s="2">
        <v>36149.019999999997</v>
      </c>
      <c r="J5" s="2">
        <v>31469.57</v>
      </c>
      <c r="K5" s="2">
        <v>46344.65</v>
      </c>
      <c r="L5" s="2">
        <v>14875.08</v>
      </c>
      <c r="M5" s="2">
        <v>2732.77</v>
      </c>
      <c r="N5" s="3">
        <v>7.56</v>
      </c>
    </row>
    <row r="6" spans="1:14" x14ac:dyDescent="0.25">
      <c r="A6" t="s">
        <v>33</v>
      </c>
      <c r="B6" t="s">
        <v>1</v>
      </c>
      <c r="C6" s="1">
        <v>169</v>
      </c>
      <c r="D6" s="2">
        <v>40064.44</v>
      </c>
      <c r="E6" s="2">
        <v>32487.55</v>
      </c>
      <c r="F6" s="2">
        <v>46969.87</v>
      </c>
      <c r="G6" s="2">
        <v>14482.32</v>
      </c>
      <c r="H6" s="1">
        <v>134</v>
      </c>
      <c r="I6" s="2">
        <v>37288.81</v>
      </c>
      <c r="J6" s="2">
        <v>33576.370000000003</v>
      </c>
      <c r="K6" s="2">
        <v>48736.54</v>
      </c>
      <c r="L6" s="2">
        <v>15160.17</v>
      </c>
      <c r="M6" s="2">
        <v>2775.63</v>
      </c>
      <c r="N6" s="3">
        <v>7.44</v>
      </c>
    </row>
    <row r="7" spans="1:14" x14ac:dyDescent="0.25">
      <c r="A7" t="s">
        <v>34</v>
      </c>
      <c r="B7" t="s">
        <v>1</v>
      </c>
      <c r="C7" s="1">
        <v>131</v>
      </c>
      <c r="D7" s="2">
        <v>18364.62</v>
      </c>
      <c r="E7" s="2">
        <v>12754.68</v>
      </c>
      <c r="F7" s="2">
        <v>27264.03</v>
      </c>
      <c r="G7" s="2">
        <v>14509.35</v>
      </c>
      <c r="H7" s="1">
        <v>124</v>
      </c>
      <c r="I7" s="2">
        <v>17357.53</v>
      </c>
      <c r="J7" s="2">
        <v>11253.92</v>
      </c>
      <c r="K7" s="2">
        <v>24636.34</v>
      </c>
      <c r="L7" s="2">
        <v>13382.42</v>
      </c>
      <c r="M7" s="2">
        <v>1007.09</v>
      </c>
      <c r="N7" s="3">
        <v>5.8</v>
      </c>
    </row>
    <row r="8" spans="1:14" x14ac:dyDescent="0.25">
      <c r="A8" t="s">
        <v>0</v>
      </c>
      <c r="B8" t="s">
        <v>1</v>
      </c>
      <c r="C8" s="1">
        <v>364</v>
      </c>
      <c r="D8" s="2">
        <v>21771.15</v>
      </c>
      <c r="E8" s="2">
        <v>14232.14</v>
      </c>
      <c r="F8" s="2">
        <v>47067.35</v>
      </c>
      <c r="G8" s="2">
        <v>32835.21</v>
      </c>
      <c r="H8" s="1">
        <v>358</v>
      </c>
      <c r="I8" s="2">
        <v>20635.810000000001</v>
      </c>
      <c r="J8" s="2">
        <v>14009.16</v>
      </c>
      <c r="K8" s="2">
        <v>38921.410000000003</v>
      </c>
      <c r="L8" s="2">
        <v>24912.25</v>
      </c>
      <c r="M8" s="2">
        <v>1135.3399999999999</v>
      </c>
      <c r="N8" s="3">
        <v>5.5</v>
      </c>
    </row>
    <row r="9" spans="1:14" x14ac:dyDescent="0.25">
      <c r="A9" t="s">
        <v>6</v>
      </c>
      <c r="B9" t="s">
        <v>1</v>
      </c>
      <c r="C9" s="1">
        <v>169</v>
      </c>
      <c r="D9" s="2">
        <v>32349.59</v>
      </c>
      <c r="E9" s="2">
        <v>16199.4</v>
      </c>
      <c r="F9" s="2">
        <v>66621.02</v>
      </c>
      <c r="G9" s="2">
        <v>50421.62</v>
      </c>
      <c r="H9" s="1">
        <v>192</v>
      </c>
      <c r="I9" s="2">
        <v>30735.14</v>
      </c>
      <c r="J9" s="2">
        <v>18088.645</v>
      </c>
      <c r="K9" s="2">
        <v>57479.485000000001</v>
      </c>
      <c r="L9" s="2">
        <v>39390.839999999997</v>
      </c>
      <c r="M9" s="2">
        <v>1614.45</v>
      </c>
      <c r="N9" s="3">
        <v>5.25</v>
      </c>
    </row>
    <row r="10" spans="1:14" x14ac:dyDescent="0.25">
      <c r="A10" t="s">
        <v>36</v>
      </c>
      <c r="B10" t="s">
        <v>1</v>
      </c>
      <c r="C10" s="1">
        <v>727</v>
      </c>
      <c r="D10" s="2">
        <v>57551.08</v>
      </c>
      <c r="E10" s="2">
        <v>40962.36</v>
      </c>
      <c r="F10" s="2">
        <v>74878.070000000007</v>
      </c>
      <c r="G10" s="2">
        <v>33915.71</v>
      </c>
      <c r="H10" s="1">
        <v>796</v>
      </c>
      <c r="I10" s="2">
        <v>54855.684999999998</v>
      </c>
      <c r="J10" s="2">
        <v>37168.65</v>
      </c>
      <c r="K10" s="2">
        <v>72962.824999999997</v>
      </c>
      <c r="L10" s="2">
        <v>35794.175000000003</v>
      </c>
      <c r="M10" s="2">
        <v>2695.395</v>
      </c>
      <c r="N10" s="3">
        <v>4.91</v>
      </c>
    </row>
    <row r="11" spans="1:14" x14ac:dyDescent="0.25">
      <c r="A11" t="s">
        <v>27</v>
      </c>
      <c r="B11" t="s">
        <v>1</v>
      </c>
      <c r="C11" s="1">
        <v>146</v>
      </c>
      <c r="D11" s="2">
        <v>28167.02</v>
      </c>
      <c r="E11" s="2">
        <v>22635.599999999999</v>
      </c>
      <c r="F11" s="2">
        <v>35437.769999999997</v>
      </c>
      <c r="G11" s="2">
        <v>12802.17</v>
      </c>
      <c r="H11" s="1">
        <v>173</v>
      </c>
      <c r="I11" s="2">
        <v>26865.040000000001</v>
      </c>
      <c r="J11" s="2">
        <v>20530.14</v>
      </c>
      <c r="K11" s="2">
        <v>33195.47</v>
      </c>
      <c r="L11" s="2">
        <v>12665.33</v>
      </c>
      <c r="M11" s="2">
        <v>1301.98</v>
      </c>
      <c r="N11" s="3">
        <v>4.8499999999999996</v>
      </c>
    </row>
    <row r="12" spans="1:14" x14ac:dyDescent="0.25">
      <c r="A12" t="s">
        <v>8</v>
      </c>
      <c r="B12" t="s">
        <v>1</v>
      </c>
      <c r="C12" s="1">
        <v>99</v>
      </c>
      <c r="D12" s="2">
        <v>13908.31</v>
      </c>
      <c r="E12" s="2">
        <v>9253</v>
      </c>
      <c r="F12" s="2">
        <v>18622.55</v>
      </c>
      <c r="G12" s="2">
        <v>9369.5499999999993</v>
      </c>
      <c r="H12" s="1">
        <v>119</v>
      </c>
      <c r="I12" s="2">
        <v>13291.24</v>
      </c>
      <c r="J12" s="2">
        <v>9294.77</v>
      </c>
      <c r="K12" s="2">
        <v>20144.400000000001</v>
      </c>
      <c r="L12" s="2">
        <v>10849.63</v>
      </c>
      <c r="M12" s="2">
        <v>617.07000000000005</v>
      </c>
      <c r="N12" s="3">
        <v>4.6399999999999997</v>
      </c>
    </row>
    <row r="13" spans="1:14" x14ac:dyDescent="0.25">
      <c r="A13" t="s">
        <v>31</v>
      </c>
      <c r="B13" t="s">
        <v>1</v>
      </c>
      <c r="C13" s="1">
        <v>495</v>
      </c>
      <c r="D13" s="2">
        <v>29896.81</v>
      </c>
      <c r="E13" s="2">
        <v>22180.16</v>
      </c>
      <c r="F13" s="2">
        <v>39318.620000000003</v>
      </c>
      <c r="G13" s="2">
        <v>17138.46</v>
      </c>
      <c r="H13" s="1">
        <v>566</v>
      </c>
      <c r="I13" s="2">
        <v>28576.67</v>
      </c>
      <c r="J13" s="2">
        <v>21985.46</v>
      </c>
      <c r="K13" s="2">
        <v>37554.879999999997</v>
      </c>
      <c r="L13" s="2">
        <v>15569.42</v>
      </c>
      <c r="M13" s="2">
        <v>1320.14</v>
      </c>
      <c r="N13" s="3">
        <v>4.62</v>
      </c>
    </row>
    <row r="14" spans="1:14" x14ac:dyDescent="0.25">
      <c r="A14" t="s">
        <v>22</v>
      </c>
      <c r="B14" t="s">
        <v>1</v>
      </c>
      <c r="C14" s="1">
        <v>299</v>
      </c>
      <c r="D14" s="2">
        <v>20250</v>
      </c>
      <c r="E14" s="2">
        <v>15004.36</v>
      </c>
      <c r="F14" s="2">
        <v>28873.1</v>
      </c>
      <c r="G14" s="2">
        <v>13868.74</v>
      </c>
      <c r="H14" s="1">
        <v>331</v>
      </c>
      <c r="I14" s="2">
        <v>19689.3</v>
      </c>
      <c r="J14" s="2">
        <v>15813.78</v>
      </c>
      <c r="K14" s="2">
        <v>29174.55</v>
      </c>
      <c r="L14" s="2">
        <v>13360.77</v>
      </c>
      <c r="M14" s="2">
        <v>560.70000000000095</v>
      </c>
      <c r="N14" s="3">
        <v>2.85</v>
      </c>
    </row>
    <row r="15" spans="1:14" x14ac:dyDescent="0.25">
      <c r="A15" t="s">
        <v>12</v>
      </c>
      <c r="B15" t="s">
        <v>1</v>
      </c>
      <c r="C15" s="1">
        <v>179</v>
      </c>
      <c r="D15" s="2">
        <v>54198.84</v>
      </c>
      <c r="E15" s="2">
        <v>36558.67</v>
      </c>
      <c r="F15" s="2">
        <v>68190.22</v>
      </c>
      <c r="G15" s="2">
        <v>31631.55</v>
      </c>
      <c r="H15" s="1">
        <v>209</v>
      </c>
      <c r="I15" s="2">
        <v>52699.32</v>
      </c>
      <c r="J15" s="2">
        <v>36723.15</v>
      </c>
      <c r="K15" s="2">
        <v>66403.350000000006</v>
      </c>
      <c r="L15" s="2">
        <v>29680.2</v>
      </c>
      <c r="M15" s="2">
        <v>1499.52</v>
      </c>
      <c r="N15" s="3">
        <v>2.85</v>
      </c>
    </row>
    <row r="16" spans="1:14" x14ac:dyDescent="0.25">
      <c r="A16" t="s">
        <v>24</v>
      </c>
      <c r="B16" t="s">
        <v>1</v>
      </c>
      <c r="C16" s="1">
        <v>191</v>
      </c>
      <c r="D16" s="2">
        <v>26429.37</v>
      </c>
      <c r="E16" s="2">
        <v>19537.14</v>
      </c>
      <c r="F16" s="2">
        <v>32293.73</v>
      </c>
      <c r="G16" s="2">
        <v>12756.59</v>
      </c>
      <c r="H16" s="1">
        <v>294</v>
      </c>
      <c r="I16" s="2">
        <v>25717.49</v>
      </c>
      <c r="J16" s="2">
        <v>19625.04</v>
      </c>
      <c r="K16" s="2">
        <v>35540.78</v>
      </c>
      <c r="L16" s="2">
        <v>15915.74</v>
      </c>
      <c r="M16" s="2">
        <v>711.87999999999704</v>
      </c>
      <c r="N16" s="3">
        <v>2.77</v>
      </c>
    </row>
    <row r="17" spans="1:14" x14ac:dyDescent="0.25">
      <c r="A17" t="s">
        <v>20</v>
      </c>
      <c r="B17" t="s">
        <v>1</v>
      </c>
      <c r="C17" s="1">
        <v>199</v>
      </c>
      <c r="D17" s="2">
        <v>20683.75</v>
      </c>
      <c r="E17" s="2">
        <v>17458.18</v>
      </c>
      <c r="F17" s="2">
        <v>30995.73</v>
      </c>
      <c r="G17" s="2">
        <v>13537.55</v>
      </c>
      <c r="H17" s="1">
        <v>142</v>
      </c>
      <c r="I17" s="2">
        <v>20303.93</v>
      </c>
      <c r="J17" s="2">
        <v>17218.169999999998</v>
      </c>
      <c r="K17" s="2">
        <v>29594.7</v>
      </c>
      <c r="L17" s="2">
        <v>12376.53</v>
      </c>
      <c r="M17" s="2">
        <v>379.82</v>
      </c>
      <c r="N17" s="3">
        <v>1.87</v>
      </c>
    </row>
    <row r="18" spans="1:14" x14ac:dyDescent="0.25">
      <c r="A18" t="s">
        <v>2</v>
      </c>
      <c r="B18" t="s">
        <v>1</v>
      </c>
      <c r="C18" s="1">
        <v>475</v>
      </c>
      <c r="D18" s="2">
        <v>18675.45</v>
      </c>
      <c r="E18" s="2">
        <v>15267.39</v>
      </c>
      <c r="F18" s="2">
        <v>28902.65</v>
      </c>
      <c r="G18" s="2">
        <v>13635.26</v>
      </c>
      <c r="H18" s="1">
        <v>431</v>
      </c>
      <c r="I18" s="2">
        <v>18365.439999999999</v>
      </c>
      <c r="J18" s="2">
        <v>15593.66</v>
      </c>
      <c r="K18" s="2">
        <v>28171.4</v>
      </c>
      <c r="L18" s="2">
        <v>12577.74</v>
      </c>
      <c r="M18" s="2">
        <v>310.01000000000198</v>
      </c>
      <c r="N18" s="3">
        <v>1.69</v>
      </c>
    </row>
    <row r="19" spans="1:14" x14ac:dyDescent="0.25">
      <c r="A19" t="s">
        <v>29</v>
      </c>
      <c r="B19" t="s">
        <v>1</v>
      </c>
      <c r="C19" s="1">
        <v>38</v>
      </c>
      <c r="D19" s="2">
        <v>24498.985000000001</v>
      </c>
      <c r="E19" s="2">
        <v>19425</v>
      </c>
      <c r="F19" s="2">
        <v>34114.75</v>
      </c>
      <c r="G19" s="2">
        <v>14689.75</v>
      </c>
      <c r="H19" s="1">
        <v>58</v>
      </c>
      <c r="I19" s="2">
        <v>24100.39</v>
      </c>
      <c r="J19" s="2">
        <v>16753.599999999999</v>
      </c>
      <c r="K19" s="2">
        <v>42027.38</v>
      </c>
      <c r="L19" s="2">
        <v>25273.78</v>
      </c>
      <c r="M19" s="2">
        <v>398.59500000000099</v>
      </c>
      <c r="N19" s="3">
        <v>1.65</v>
      </c>
    </row>
    <row r="20" spans="1:14" x14ac:dyDescent="0.25">
      <c r="A20" t="s">
        <v>30</v>
      </c>
      <c r="B20" t="s">
        <v>1</v>
      </c>
      <c r="C20" s="1">
        <v>61</v>
      </c>
      <c r="D20" s="2">
        <v>25360.74</v>
      </c>
      <c r="E20" s="2">
        <v>22363.439999999999</v>
      </c>
      <c r="F20" s="2">
        <v>37728.839999999997</v>
      </c>
      <c r="G20" s="2">
        <v>15365.4</v>
      </c>
      <c r="H20" s="1">
        <v>83</v>
      </c>
      <c r="I20" s="2">
        <v>24967.91</v>
      </c>
      <c r="J20" s="2">
        <v>20663.63</v>
      </c>
      <c r="K20" s="2">
        <v>32835.040000000001</v>
      </c>
      <c r="L20" s="2">
        <v>12171.41</v>
      </c>
      <c r="M20" s="2">
        <v>392.83000000000197</v>
      </c>
      <c r="N20" s="3">
        <v>1.57</v>
      </c>
    </row>
    <row r="21" spans="1:14" x14ac:dyDescent="0.25">
      <c r="A21" t="s">
        <v>3</v>
      </c>
      <c r="B21" t="s">
        <v>1</v>
      </c>
      <c r="C21" s="1">
        <v>96</v>
      </c>
      <c r="D21" s="2">
        <v>17620.150000000001</v>
      </c>
      <c r="E21" s="2">
        <v>8192.64</v>
      </c>
      <c r="F21" s="2">
        <v>25198.235000000001</v>
      </c>
      <c r="G21" s="2">
        <v>17005.595000000001</v>
      </c>
      <c r="H21" s="1">
        <v>111</v>
      </c>
      <c r="I21" s="2">
        <v>17419</v>
      </c>
      <c r="J21" s="2">
        <v>11813.75</v>
      </c>
      <c r="K21" s="2">
        <v>24204.42</v>
      </c>
      <c r="L21" s="2">
        <v>12390.67</v>
      </c>
      <c r="M21" s="2">
        <v>201.150000000001</v>
      </c>
      <c r="N21" s="3">
        <v>1.1499999999999999</v>
      </c>
    </row>
    <row r="22" spans="1:14" x14ac:dyDescent="0.25">
      <c r="A22" t="s">
        <v>17</v>
      </c>
      <c r="B22" t="s">
        <v>1</v>
      </c>
      <c r="C22" s="1">
        <v>79</v>
      </c>
      <c r="D22" s="2">
        <v>22575.1</v>
      </c>
      <c r="E22" s="2">
        <v>18961.71</v>
      </c>
      <c r="F22" s="2">
        <v>29582.5</v>
      </c>
      <c r="G22" s="2">
        <v>10620.79</v>
      </c>
      <c r="H22" s="1">
        <v>117</v>
      </c>
      <c r="I22" s="2">
        <v>22547.64</v>
      </c>
      <c r="J22" s="2">
        <v>19047.009999999998</v>
      </c>
      <c r="K22" s="2">
        <v>31318.26</v>
      </c>
      <c r="L22" s="2">
        <v>12271.25</v>
      </c>
      <c r="M22" s="2">
        <v>27.459999999999098</v>
      </c>
      <c r="N22" s="3">
        <v>0.122</v>
      </c>
    </row>
    <row r="23" spans="1:14" x14ac:dyDescent="0.25">
      <c r="A23" t="s">
        <v>21</v>
      </c>
      <c r="B23" t="s">
        <v>1</v>
      </c>
      <c r="C23" s="1">
        <v>189</v>
      </c>
      <c r="D23" s="2">
        <v>23882.15</v>
      </c>
      <c r="E23" s="2">
        <v>23882</v>
      </c>
      <c r="F23" s="2">
        <v>27494.78</v>
      </c>
      <c r="G23" s="2">
        <v>3612.78</v>
      </c>
      <c r="H23" s="1">
        <v>208</v>
      </c>
      <c r="I23" s="2">
        <v>23930.86</v>
      </c>
      <c r="J23" s="2">
        <v>23324.720000000001</v>
      </c>
      <c r="K23" s="2">
        <v>27618.48</v>
      </c>
      <c r="L23" s="2">
        <v>4293.76</v>
      </c>
      <c r="M23" s="2">
        <v>-48.709999999999098</v>
      </c>
      <c r="N23" s="3">
        <v>-0.20399999999999999</v>
      </c>
    </row>
    <row r="24" spans="1:14" x14ac:dyDescent="0.25">
      <c r="A24" t="s">
        <v>10</v>
      </c>
      <c r="B24" t="s">
        <v>1</v>
      </c>
      <c r="C24" s="1">
        <v>584</v>
      </c>
      <c r="D24" s="2">
        <v>37986.5</v>
      </c>
      <c r="E24" s="2">
        <v>27887.145</v>
      </c>
      <c r="F24" s="2">
        <v>47257.584999999999</v>
      </c>
      <c r="G24" s="2">
        <v>19370.439999999999</v>
      </c>
      <c r="H24" s="1">
        <v>574</v>
      </c>
      <c r="I24" s="2">
        <v>38082.5</v>
      </c>
      <c r="J24" s="2">
        <v>27061.73</v>
      </c>
      <c r="K24" s="2">
        <v>47625.19</v>
      </c>
      <c r="L24" s="2">
        <v>20563.46</v>
      </c>
      <c r="M24" s="2">
        <v>-96</v>
      </c>
      <c r="N24" s="3">
        <v>-0.252</v>
      </c>
    </row>
    <row r="25" spans="1:14" x14ac:dyDescent="0.25">
      <c r="A25" t="s">
        <v>5</v>
      </c>
      <c r="B25" t="s">
        <v>1</v>
      </c>
      <c r="C25" s="1">
        <v>435</v>
      </c>
      <c r="D25" s="2">
        <v>21217.63</v>
      </c>
      <c r="E25" s="2">
        <v>11965.69</v>
      </c>
      <c r="F25" s="2">
        <v>40178.82</v>
      </c>
      <c r="G25" s="2">
        <v>28213.13</v>
      </c>
      <c r="H25" s="1">
        <v>484</v>
      </c>
      <c r="I25" s="2">
        <v>21345.314999999999</v>
      </c>
      <c r="J25" s="2">
        <v>12843.415000000001</v>
      </c>
      <c r="K25" s="2">
        <v>41873.985000000001</v>
      </c>
      <c r="L25" s="2">
        <v>29030.57</v>
      </c>
      <c r="M25" s="2">
        <v>-127.684999999998</v>
      </c>
      <c r="N25" s="3">
        <v>-0.59799999999999998</v>
      </c>
    </row>
    <row r="26" spans="1:14" x14ac:dyDescent="0.25">
      <c r="A26" t="s">
        <v>25</v>
      </c>
      <c r="B26" t="s">
        <v>1</v>
      </c>
      <c r="C26" s="1">
        <v>1279</v>
      </c>
      <c r="D26" s="2">
        <v>31804.400000000001</v>
      </c>
      <c r="E26" s="2">
        <v>29254.97</v>
      </c>
      <c r="F26" s="2">
        <v>37865.14</v>
      </c>
      <c r="G26" s="2">
        <v>8610.17</v>
      </c>
      <c r="H26" s="1">
        <v>1155</v>
      </c>
      <c r="I26" s="2">
        <v>32171.59</v>
      </c>
      <c r="J26" s="2">
        <v>30567.25</v>
      </c>
      <c r="K26" s="2">
        <v>37481.339999999997</v>
      </c>
      <c r="L26" s="2">
        <v>6914.09</v>
      </c>
      <c r="M26" s="2">
        <v>-367.18999999999897</v>
      </c>
      <c r="N26" s="3">
        <v>-1.1399999999999999</v>
      </c>
    </row>
    <row r="27" spans="1:14" x14ac:dyDescent="0.25">
      <c r="A27" t="s">
        <v>37</v>
      </c>
      <c r="B27" t="s">
        <v>1</v>
      </c>
      <c r="C27" s="1">
        <v>284</v>
      </c>
      <c r="D27" s="2">
        <v>18165.3</v>
      </c>
      <c r="E27" s="2">
        <v>11699.12</v>
      </c>
      <c r="F27" s="2">
        <v>28362.935000000001</v>
      </c>
      <c r="G27" s="2">
        <v>16663.814999999999</v>
      </c>
      <c r="H27" s="1">
        <v>290</v>
      </c>
      <c r="I27" s="2">
        <v>18418.96</v>
      </c>
      <c r="J27" s="2">
        <v>11534.23</v>
      </c>
      <c r="K27" s="2">
        <v>30057.82</v>
      </c>
      <c r="L27" s="2">
        <v>18523.59</v>
      </c>
      <c r="M27" s="2">
        <v>-253.66</v>
      </c>
      <c r="N27" s="3">
        <v>-1.38</v>
      </c>
    </row>
    <row r="28" spans="1:14" x14ac:dyDescent="0.25">
      <c r="A28" t="s">
        <v>23</v>
      </c>
      <c r="B28" t="s">
        <v>1</v>
      </c>
      <c r="C28" s="1">
        <v>159</v>
      </c>
      <c r="D28" s="2">
        <v>94436.62</v>
      </c>
      <c r="E28" s="2">
        <v>74864.27</v>
      </c>
      <c r="F28" s="2">
        <v>124773.38</v>
      </c>
      <c r="G28" s="2">
        <v>49909.11</v>
      </c>
      <c r="H28" s="1">
        <v>165</v>
      </c>
      <c r="I28" s="2">
        <v>95772.76</v>
      </c>
      <c r="J28" s="2">
        <v>78935.990000000005</v>
      </c>
      <c r="K28" s="2">
        <v>118749.39</v>
      </c>
      <c r="L28" s="2">
        <v>39813.4</v>
      </c>
      <c r="M28" s="2">
        <v>-1336.14</v>
      </c>
      <c r="N28" s="3">
        <v>-1.4</v>
      </c>
    </row>
    <row r="29" spans="1:14" x14ac:dyDescent="0.25">
      <c r="A29" t="s">
        <v>28</v>
      </c>
      <c r="B29" t="s">
        <v>1</v>
      </c>
      <c r="C29" s="1">
        <v>1530</v>
      </c>
      <c r="D29" s="2">
        <v>31948.505000000001</v>
      </c>
      <c r="E29" s="2">
        <v>29687.200000000001</v>
      </c>
      <c r="F29" s="2">
        <v>37970.559999999998</v>
      </c>
      <c r="G29" s="2">
        <v>8283.36</v>
      </c>
      <c r="H29" s="1">
        <v>1587</v>
      </c>
      <c r="I29" s="2">
        <v>32457.52</v>
      </c>
      <c r="J29" s="2">
        <v>30276.22</v>
      </c>
      <c r="K29" s="2">
        <v>37530.19</v>
      </c>
      <c r="L29" s="2">
        <v>7253.97</v>
      </c>
      <c r="M29" s="2">
        <v>-509.01499999999902</v>
      </c>
      <c r="N29" s="3">
        <v>-1.57</v>
      </c>
    </row>
    <row r="30" spans="1:14" x14ac:dyDescent="0.25">
      <c r="A30" t="s">
        <v>19</v>
      </c>
      <c r="B30" t="s">
        <v>1</v>
      </c>
      <c r="C30" s="1">
        <v>521</v>
      </c>
      <c r="D30" s="2">
        <v>24088.54</v>
      </c>
      <c r="E30" s="2">
        <v>19415.59</v>
      </c>
      <c r="F30" s="2">
        <v>30562.77</v>
      </c>
      <c r="G30" s="2">
        <v>11147.18</v>
      </c>
      <c r="H30" s="1">
        <v>524</v>
      </c>
      <c r="I30" s="2">
        <v>24636.73</v>
      </c>
      <c r="J30" s="2">
        <v>19380.849999999999</v>
      </c>
      <c r="K30" s="2">
        <v>31055.935000000001</v>
      </c>
      <c r="L30" s="2">
        <v>11675.084999999999</v>
      </c>
      <c r="M30" s="2">
        <v>-548.18999999999903</v>
      </c>
      <c r="N30" s="3">
        <v>-2.23</v>
      </c>
    </row>
    <row r="31" spans="1:14" x14ac:dyDescent="0.25">
      <c r="A31" t="s">
        <v>7</v>
      </c>
      <c r="B31" t="s">
        <v>1</v>
      </c>
      <c r="C31" s="1">
        <v>218</v>
      </c>
      <c r="D31" s="2">
        <v>15993.75</v>
      </c>
      <c r="E31" s="2">
        <v>11892</v>
      </c>
      <c r="F31" s="2">
        <v>23062.080000000002</v>
      </c>
      <c r="G31" s="2">
        <v>11170.08</v>
      </c>
      <c r="H31" s="1">
        <v>211</v>
      </c>
      <c r="I31" s="2">
        <v>16371.71</v>
      </c>
      <c r="J31" s="2">
        <v>13051.93</v>
      </c>
      <c r="K31" s="2">
        <v>23314.2</v>
      </c>
      <c r="L31" s="2">
        <v>10262.27</v>
      </c>
      <c r="M31" s="2">
        <v>-377.95999999999901</v>
      </c>
      <c r="N31" s="3">
        <v>-2.31</v>
      </c>
    </row>
    <row r="32" spans="1:14" x14ac:dyDescent="0.25">
      <c r="A32" t="s">
        <v>18</v>
      </c>
      <c r="B32" t="s">
        <v>1</v>
      </c>
      <c r="C32" s="1">
        <v>165</v>
      </c>
      <c r="D32" s="2">
        <v>15812.1</v>
      </c>
      <c r="E32" s="2">
        <v>10722.35</v>
      </c>
      <c r="F32" s="2">
        <v>20727.689999999999</v>
      </c>
      <c r="G32" s="2">
        <v>10005.34</v>
      </c>
      <c r="H32" s="1">
        <v>189</v>
      </c>
      <c r="I32" s="2">
        <v>16384.099999999999</v>
      </c>
      <c r="J32" s="2">
        <v>12541.56</v>
      </c>
      <c r="K32" s="2">
        <v>22755.88</v>
      </c>
      <c r="L32" s="2">
        <v>10214.32</v>
      </c>
      <c r="M32" s="2">
        <v>-571.99999999999795</v>
      </c>
      <c r="N32" s="3">
        <v>-3.49</v>
      </c>
    </row>
    <row r="33" spans="1:14" x14ac:dyDescent="0.25">
      <c r="A33" t="s">
        <v>38</v>
      </c>
      <c r="B33" t="s">
        <v>1</v>
      </c>
      <c r="C33" s="1">
        <v>216</v>
      </c>
      <c r="D33" s="2">
        <v>19601.88</v>
      </c>
      <c r="E33" s="2">
        <v>13075.254999999999</v>
      </c>
      <c r="F33" s="2">
        <v>28961.74</v>
      </c>
      <c r="G33" s="2">
        <v>15886.485000000001</v>
      </c>
      <c r="H33" s="1">
        <v>228</v>
      </c>
      <c r="I33" s="2">
        <v>20357.535</v>
      </c>
      <c r="J33" s="2">
        <v>13082.26</v>
      </c>
      <c r="K33" s="2">
        <v>30662.705000000002</v>
      </c>
      <c r="L33" s="2">
        <v>17580.445</v>
      </c>
      <c r="M33" s="2">
        <v>-755.65499999999895</v>
      </c>
      <c r="N33" s="3">
        <v>-3.71</v>
      </c>
    </row>
    <row r="34" spans="1:14" x14ac:dyDescent="0.25">
      <c r="A34" t="s">
        <v>15</v>
      </c>
      <c r="B34" t="s">
        <v>1</v>
      </c>
      <c r="C34" s="1">
        <v>232</v>
      </c>
      <c r="D34" s="2">
        <v>76196.09</v>
      </c>
      <c r="E34" s="2">
        <v>62621.83</v>
      </c>
      <c r="F34" s="2">
        <v>105710.32</v>
      </c>
      <c r="G34" s="2">
        <v>43088.49</v>
      </c>
      <c r="H34" s="1">
        <v>242</v>
      </c>
      <c r="I34" s="2">
        <v>79527.985000000001</v>
      </c>
      <c r="J34" s="2">
        <v>63294.49</v>
      </c>
      <c r="K34" s="2">
        <v>104531.88</v>
      </c>
      <c r="L34" s="2">
        <v>41237.39</v>
      </c>
      <c r="M34" s="2">
        <v>-3331.895</v>
      </c>
      <c r="N34" s="3">
        <v>-4.1900000000000004</v>
      </c>
    </row>
    <row r="35" spans="1:14" x14ac:dyDescent="0.25">
      <c r="A35" t="s">
        <v>13</v>
      </c>
      <c r="B35" t="s">
        <v>1</v>
      </c>
      <c r="C35" s="1">
        <v>391</v>
      </c>
      <c r="D35" s="2">
        <v>24796.37</v>
      </c>
      <c r="E35" s="2">
        <v>15821.42</v>
      </c>
      <c r="F35" s="2">
        <v>39359.339999999997</v>
      </c>
      <c r="G35" s="2">
        <v>23537.919999999998</v>
      </c>
      <c r="H35" s="1">
        <v>501</v>
      </c>
      <c r="I35" s="2">
        <v>26229.05</v>
      </c>
      <c r="J35" s="2">
        <v>16115.16</v>
      </c>
      <c r="K35" s="2">
        <v>39698.9</v>
      </c>
      <c r="L35" s="2">
        <v>23583.74</v>
      </c>
      <c r="M35" s="2">
        <v>-1432.68</v>
      </c>
      <c r="N35" s="3">
        <v>-5.46</v>
      </c>
    </row>
    <row r="36" spans="1:14" x14ac:dyDescent="0.25">
      <c r="A36" t="s">
        <v>4</v>
      </c>
      <c r="B36" t="s">
        <v>1</v>
      </c>
      <c r="C36" s="1">
        <v>240</v>
      </c>
      <c r="D36" s="2">
        <v>36069.599999999999</v>
      </c>
      <c r="E36" s="2">
        <v>23410.974999999999</v>
      </c>
      <c r="F36" s="2">
        <v>77428.115000000005</v>
      </c>
      <c r="G36" s="2">
        <v>54017.14</v>
      </c>
      <c r="H36" s="1">
        <v>244</v>
      </c>
      <c r="I36" s="2">
        <v>39594.82</v>
      </c>
      <c r="J36" s="2">
        <v>22491.98</v>
      </c>
      <c r="K36" s="2">
        <v>82290.464999999997</v>
      </c>
      <c r="L36" s="2">
        <v>59798.485000000001</v>
      </c>
      <c r="M36" s="2">
        <v>-3525.22</v>
      </c>
      <c r="N36" s="3">
        <v>-8.9</v>
      </c>
    </row>
    <row r="37" spans="1:14" x14ac:dyDescent="0.25">
      <c r="A37" t="s">
        <v>39</v>
      </c>
      <c r="B37" t="s">
        <v>1</v>
      </c>
      <c r="C37" s="1">
        <v>185</v>
      </c>
      <c r="D37" s="2">
        <v>23083.35</v>
      </c>
      <c r="E37" s="2">
        <v>14097.58</v>
      </c>
      <c r="F37" s="2">
        <v>36395.58</v>
      </c>
      <c r="G37" s="2">
        <v>22298</v>
      </c>
      <c r="H37" s="1">
        <v>188</v>
      </c>
      <c r="I37" s="2">
        <v>25919.424999999999</v>
      </c>
      <c r="J37" s="2">
        <v>16564.93</v>
      </c>
      <c r="K37" s="2">
        <v>36935</v>
      </c>
      <c r="L37" s="2">
        <v>20370.07</v>
      </c>
      <c r="M37" s="2">
        <v>-2836.0749999999998</v>
      </c>
      <c r="N37" s="3">
        <v>-10.9</v>
      </c>
    </row>
    <row r="38" spans="1:14" x14ac:dyDescent="0.25">
      <c r="A38" t="s">
        <v>35</v>
      </c>
      <c r="B38" t="s">
        <v>1</v>
      </c>
      <c r="C38" s="1">
        <v>163</v>
      </c>
      <c r="D38" s="2">
        <v>22219.01</v>
      </c>
      <c r="E38" s="2">
        <v>15625.83</v>
      </c>
      <c r="F38" s="2">
        <v>34758.129999999997</v>
      </c>
      <c r="G38" s="2">
        <v>19132.3</v>
      </c>
      <c r="H38" s="1">
        <v>156</v>
      </c>
      <c r="I38" s="2">
        <v>25122.224999999999</v>
      </c>
      <c r="J38" s="2">
        <v>18752.490000000002</v>
      </c>
      <c r="K38" s="2">
        <v>36975.945</v>
      </c>
      <c r="L38" s="2">
        <v>18223.455000000002</v>
      </c>
      <c r="M38" s="2">
        <v>-2903.2150000000001</v>
      </c>
      <c r="N38" s="3">
        <v>-11.6</v>
      </c>
    </row>
    <row r="39" spans="1:14" x14ac:dyDescent="0.25">
      <c r="A39" t="s">
        <v>11</v>
      </c>
      <c r="B39" t="s">
        <v>1</v>
      </c>
      <c r="C39" s="1">
        <v>44</v>
      </c>
      <c r="D39" s="2">
        <v>22568.01</v>
      </c>
      <c r="E39" s="2">
        <v>17117.154999999999</v>
      </c>
      <c r="F39" s="2">
        <v>33236.205000000002</v>
      </c>
      <c r="G39" s="2">
        <v>16119.05</v>
      </c>
      <c r="H39" s="1">
        <v>60</v>
      </c>
      <c r="I39" s="2">
        <v>26234.185000000001</v>
      </c>
      <c r="J39" s="2">
        <v>21771.195</v>
      </c>
      <c r="K39" s="2">
        <v>33880.58</v>
      </c>
      <c r="L39" s="2">
        <v>12109.385</v>
      </c>
      <c r="M39" s="2">
        <v>-3666.1750000000002</v>
      </c>
      <c r="N39" s="3">
        <v>-14</v>
      </c>
    </row>
    <row r="40" spans="1:14" x14ac:dyDescent="0.25">
      <c r="A40" t="s">
        <v>16</v>
      </c>
      <c r="B40" t="s">
        <v>1</v>
      </c>
      <c r="C40" s="1">
        <v>31</v>
      </c>
      <c r="D40" s="2">
        <v>12178.02</v>
      </c>
      <c r="E40" s="2">
        <v>9515.82</v>
      </c>
      <c r="F40" s="2">
        <v>21448.240000000002</v>
      </c>
      <c r="G40" s="2">
        <v>11932.42</v>
      </c>
      <c r="H40" s="1">
        <v>23</v>
      </c>
      <c r="I40" s="2">
        <v>17551.64</v>
      </c>
      <c r="J40" s="2">
        <v>10294.200000000001</v>
      </c>
      <c r="K40" s="2">
        <v>42131.48</v>
      </c>
      <c r="L40" s="2">
        <v>31837.279999999999</v>
      </c>
      <c r="M40" s="2">
        <v>-5373.62</v>
      </c>
      <c r="N40" s="3">
        <v>-30.6</v>
      </c>
    </row>
    <row r="41" spans="1:14" x14ac:dyDescent="0.25">
      <c r="C41" s="8">
        <f>SUBTOTAL(109,Table1[2017
N])</f>
        <v>12203</v>
      </c>
      <c r="D41" s="9"/>
      <c r="E41" s="10"/>
      <c r="F41" s="10"/>
      <c r="G41" s="10"/>
      <c r="H41" s="8">
        <f>SUBTOTAL(109,Table1[2016
N])</f>
        <v>12960</v>
      </c>
      <c r="I41" s="10"/>
      <c r="J41" s="10"/>
      <c r="K41" s="10"/>
      <c r="L41" s="10"/>
      <c r="M41" s="10">
        <f>SUBTOTAL(101,Table1[Difference])</f>
        <v>-74.846923076922621</v>
      </c>
      <c r="N41" s="3">
        <f>SUBTOTAL(101,Table1[%
Difference])</f>
        <v>-0.18082051282051226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F99AC79-13A6-48F3-9F41-2F13D0E19150}">
            <x14:iconSet iconSet="3Triangles">
              <x14:cfvo type="percent">
                <xm:f>0</xm:f>
              </x14:cfvo>
              <x14:cfvo type="num" gte="0">
                <xm:f>-2</xm:f>
              </x14:cfvo>
              <x14:cfvo type="num" gte="0">
                <xm:f>2</xm:f>
              </x14:cfvo>
            </x14:iconSet>
          </x14:cfRule>
          <xm:sqref>N2:N1048576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7"/>
  <sheetViews>
    <sheetView workbookViewId="0"/>
  </sheetViews>
  <sheetFormatPr defaultRowHeight="15" x14ac:dyDescent="0.25"/>
  <cols>
    <col min="1" max="1" width="40.7109375" bestFit="1" customWidth="1"/>
    <col min="2" max="2" width="42.140625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3" bestFit="1" customWidth="1"/>
  </cols>
  <sheetData>
    <row r="1" spans="1:14" ht="45" x14ac:dyDescent="0.25">
      <c r="A1" t="s">
        <v>71</v>
      </c>
      <c r="B1" t="s">
        <v>72</v>
      </c>
      <c r="C1" s="4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4" t="s">
        <v>78</v>
      </c>
      <c r="I1" s="5" t="s">
        <v>79</v>
      </c>
      <c r="J1" s="5" t="s">
        <v>80</v>
      </c>
      <c r="K1" s="5" t="s">
        <v>81</v>
      </c>
      <c r="L1" s="5" t="s">
        <v>82</v>
      </c>
      <c r="M1" s="6" t="s">
        <v>83</v>
      </c>
      <c r="N1" s="7" t="s">
        <v>84</v>
      </c>
    </row>
    <row r="2" spans="1:14" x14ac:dyDescent="0.25">
      <c r="A2" t="s">
        <v>0</v>
      </c>
      <c r="B2" t="s">
        <v>40</v>
      </c>
      <c r="C2" s="1">
        <v>14</v>
      </c>
      <c r="D2" s="2">
        <v>35270.629999999997</v>
      </c>
      <c r="E2" s="2">
        <v>19762.16</v>
      </c>
      <c r="F2" s="2">
        <v>62158.14</v>
      </c>
      <c r="G2" s="2">
        <v>42395.98</v>
      </c>
      <c r="H2" s="1">
        <v>12</v>
      </c>
      <c r="I2" s="2">
        <v>32992.544999999998</v>
      </c>
      <c r="J2" s="2">
        <v>14977.27</v>
      </c>
      <c r="K2" s="2">
        <v>54665.18</v>
      </c>
      <c r="L2" s="2">
        <v>39687.910000000003</v>
      </c>
      <c r="M2" s="2">
        <v>2278.085</v>
      </c>
      <c r="N2" s="3">
        <v>6.9</v>
      </c>
    </row>
    <row r="3" spans="1:14" x14ac:dyDescent="0.25">
      <c r="A3" t="s">
        <v>0</v>
      </c>
      <c r="B3" t="s">
        <v>41</v>
      </c>
      <c r="C3" s="1">
        <v>34</v>
      </c>
      <c r="D3" s="2">
        <v>18841.7</v>
      </c>
      <c r="E3" s="2">
        <v>14442.84</v>
      </c>
      <c r="F3" s="2">
        <v>27171.68</v>
      </c>
      <c r="G3" s="2">
        <v>12728.84</v>
      </c>
      <c r="H3" s="1">
        <v>50</v>
      </c>
      <c r="I3" s="2">
        <v>20079.419999999998</v>
      </c>
      <c r="J3" s="2">
        <v>15238.85</v>
      </c>
      <c r="K3" s="2">
        <v>26814.81</v>
      </c>
      <c r="L3" s="2">
        <v>11575.96</v>
      </c>
      <c r="M3" s="2">
        <v>-1237.72</v>
      </c>
      <c r="N3" s="3">
        <v>-6.16</v>
      </c>
    </row>
    <row r="4" spans="1:14" x14ac:dyDescent="0.25">
      <c r="A4" t="s">
        <v>0</v>
      </c>
      <c r="B4" t="s">
        <v>42</v>
      </c>
      <c r="C4" s="1">
        <v>26</v>
      </c>
      <c r="D4" s="2">
        <v>17721.595000000001</v>
      </c>
      <c r="E4" s="2">
        <v>13281.2</v>
      </c>
      <c r="F4" s="2">
        <v>26953.19</v>
      </c>
      <c r="G4" s="2">
        <v>13671.99</v>
      </c>
      <c r="H4" s="1">
        <v>16</v>
      </c>
      <c r="I4" s="2">
        <v>18909.46</v>
      </c>
      <c r="J4" s="2">
        <v>14391.13</v>
      </c>
      <c r="K4" s="2">
        <v>24789.97</v>
      </c>
      <c r="L4" s="2">
        <v>10398.84</v>
      </c>
      <c r="M4" s="2">
        <v>-1187.865</v>
      </c>
      <c r="N4" s="3">
        <v>-6.28</v>
      </c>
    </row>
    <row r="5" spans="1:14" x14ac:dyDescent="0.25">
      <c r="A5" t="s">
        <v>0</v>
      </c>
      <c r="B5" t="s">
        <v>43</v>
      </c>
      <c r="C5" s="1">
        <v>124</v>
      </c>
      <c r="D5" s="2">
        <v>45583.805</v>
      </c>
      <c r="E5" s="2">
        <v>16835.310000000001</v>
      </c>
      <c r="F5" s="2">
        <v>147453.04</v>
      </c>
      <c r="G5" s="2">
        <v>130617.73</v>
      </c>
      <c r="H5" s="1">
        <v>117</v>
      </c>
      <c r="I5" s="2">
        <v>27400</v>
      </c>
      <c r="J5" s="2">
        <v>13739.53</v>
      </c>
      <c r="K5" s="2">
        <v>121680</v>
      </c>
      <c r="L5" s="2">
        <v>107940.47</v>
      </c>
      <c r="M5" s="2">
        <v>18183.805</v>
      </c>
      <c r="N5" s="3">
        <v>66.400000000000006</v>
      </c>
    </row>
    <row r="6" spans="1:14" x14ac:dyDescent="0.25">
      <c r="A6" t="s">
        <v>0</v>
      </c>
      <c r="B6" t="s">
        <v>44</v>
      </c>
      <c r="C6" s="1">
        <v>39</v>
      </c>
      <c r="D6" s="2">
        <v>20261.78</v>
      </c>
      <c r="E6" s="2">
        <v>10369.25</v>
      </c>
      <c r="F6" s="2">
        <v>56057.440000000002</v>
      </c>
      <c r="G6" s="2">
        <v>45688.19</v>
      </c>
      <c r="H6" s="1">
        <v>37</v>
      </c>
      <c r="I6" s="2">
        <v>20689.93</v>
      </c>
      <c r="J6" s="2">
        <v>17298.759999999998</v>
      </c>
      <c r="K6" s="2">
        <v>31564.400000000001</v>
      </c>
      <c r="L6" s="2">
        <v>14265.64</v>
      </c>
      <c r="M6" s="2">
        <v>-428.150000000001</v>
      </c>
      <c r="N6" s="3">
        <v>-2.0699999999999998</v>
      </c>
    </row>
    <row r="7" spans="1:14" x14ac:dyDescent="0.25">
      <c r="A7" t="s">
        <v>0</v>
      </c>
      <c r="B7" t="s">
        <v>45</v>
      </c>
      <c r="C7" s="1">
        <v>38</v>
      </c>
      <c r="D7" s="2">
        <v>17692.755000000001</v>
      </c>
      <c r="E7" s="2">
        <v>11351.6</v>
      </c>
      <c r="F7" s="2">
        <v>20939.400000000001</v>
      </c>
      <c r="G7" s="2">
        <v>9587.7999999999993</v>
      </c>
      <c r="H7" s="1">
        <v>47</v>
      </c>
      <c r="I7" s="2">
        <v>17331.16</v>
      </c>
      <c r="J7" s="2">
        <v>11108.39</v>
      </c>
      <c r="K7" s="2">
        <v>30142.880000000001</v>
      </c>
      <c r="L7" s="2">
        <v>19034.490000000002</v>
      </c>
      <c r="M7" s="2">
        <v>361.59500000000099</v>
      </c>
      <c r="N7" s="3">
        <v>2.09</v>
      </c>
    </row>
    <row r="8" spans="1:14" x14ac:dyDescent="0.25">
      <c r="A8" t="s">
        <v>0</v>
      </c>
      <c r="B8" t="s">
        <v>46</v>
      </c>
      <c r="C8" s="1">
        <v>11</v>
      </c>
      <c r="D8" s="2">
        <v>34271.599999999999</v>
      </c>
      <c r="E8" s="2">
        <v>11019.52</v>
      </c>
      <c r="F8" s="2">
        <v>90778.89</v>
      </c>
      <c r="G8" s="2">
        <v>79759.37</v>
      </c>
      <c r="H8" s="1">
        <v>13</v>
      </c>
      <c r="I8" s="2">
        <v>26752.799999999999</v>
      </c>
      <c r="J8" s="2">
        <v>21191.37</v>
      </c>
      <c r="K8" s="2">
        <v>53677.36</v>
      </c>
      <c r="L8" s="2">
        <v>32485.99</v>
      </c>
      <c r="M8" s="2">
        <v>7518.8</v>
      </c>
      <c r="N8" s="3">
        <v>28.1</v>
      </c>
    </row>
    <row r="9" spans="1:14" x14ac:dyDescent="0.25">
      <c r="A9" t="s">
        <v>2</v>
      </c>
      <c r="B9" t="s">
        <v>40</v>
      </c>
      <c r="C9" s="1">
        <v>10</v>
      </c>
      <c r="D9" s="2">
        <v>25739.93</v>
      </c>
      <c r="E9" s="2">
        <v>20117.05</v>
      </c>
      <c r="F9" s="2">
        <v>44719.1</v>
      </c>
      <c r="G9" s="2">
        <v>24602.05</v>
      </c>
    </row>
    <row r="10" spans="1:14" x14ac:dyDescent="0.25">
      <c r="A10" t="s">
        <v>2</v>
      </c>
      <c r="B10" t="s">
        <v>41</v>
      </c>
      <c r="C10" s="1">
        <v>36</v>
      </c>
      <c r="D10" s="2">
        <v>19243.27</v>
      </c>
      <c r="E10" s="2">
        <v>19243</v>
      </c>
      <c r="F10" s="2">
        <v>20058.73</v>
      </c>
      <c r="G10" s="2">
        <v>815.73</v>
      </c>
      <c r="H10" s="1">
        <v>88</v>
      </c>
      <c r="I10" s="2">
        <v>18365.439999999999</v>
      </c>
      <c r="J10" s="2">
        <v>18365.439999999999</v>
      </c>
      <c r="K10" s="2">
        <v>20385.439999999999</v>
      </c>
      <c r="L10" s="2">
        <v>2020</v>
      </c>
      <c r="M10" s="2">
        <v>877.83000000000197</v>
      </c>
      <c r="N10" s="3">
        <v>4.78</v>
      </c>
    </row>
    <row r="11" spans="1:14" x14ac:dyDescent="0.25">
      <c r="A11" t="s">
        <v>2</v>
      </c>
      <c r="B11" t="s">
        <v>47</v>
      </c>
      <c r="C11" s="1">
        <v>12</v>
      </c>
      <c r="D11" s="2">
        <v>30807.7</v>
      </c>
      <c r="E11" s="2">
        <v>19497.424999999999</v>
      </c>
      <c r="F11" s="2">
        <v>54713.51</v>
      </c>
      <c r="G11" s="2">
        <v>35216.084999999999</v>
      </c>
      <c r="H11" s="1">
        <v>22</v>
      </c>
      <c r="I11" s="2">
        <v>15080.445</v>
      </c>
      <c r="J11" s="2">
        <v>14159.47</v>
      </c>
      <c r="K11" s="2">
        <v>19033.169999999998</v>
      </c>
      <c r="L11" s="2">
        <v>4873.7</v>
      </c>
      <c r="M11" s="2">
        <v>15727.254999999999</v>
      </c>
      <c r="N11" s="3">
        <v>104</v>
      </c>
    </row>
    <row r="12" spans="1:14" x14ac:dyDescent="0.25">
      <c r="A12" t="s">
        <v>2</v>
      </c>
      <c r="B12" t="s">
        <v>43</v>
      </c>
      <c r="C12" s="1">
        <v>298</v>
      </c>
      <c r="D12" s="2">
        <v>17509.8</v>
      </c>
      <c r="E12" s="2">
        <v>15008.4</v>
      </c>
      <c r="F12" s="2">
        <v>19230.2</v>
      </c>
      <c r="G12" s="2">
        <v>4221.8</v>
      </c>
      <c r="H12" s="1">
        <v>205</v>
      </c>
      <c r="I12" s="2">
        <v>17490.59</v>
      </c>
      <c r="J12" s="2">
        <v>15566.73</v>
      </c>
      <c r="K12" s="2">
        <v>22361.29</v>
      </c>
      <c r="L12" s="2">
        <v>6794.56</v>
      </c>
      <c r="M12" s="2">
        <v>19.209999999999098</v>
      </c>
      <c r="N12" s="3">
        <v>0.11</v>
      </c>
    </row>
    <row r="13" spans="1:14" x14ac:dyDescent="0.25">
      <c r="A13" t="s">
        <v>2</v>
      </c>
      <c r="B13" t="s">
        <v>44</v>
      </c>
      <c r="C13" s="1">
        <v>60</v>
      </c>
      <c r="D13" s="2">
        <v>44559.05</v>
      </c>
      <c r="E13" s="2">
        <v>15210.02</v>
      </c>
      <c r="F13" s="2">
        <v>69141.63</v>
      </c>
      <c r="G13" s="2">
        <v>53931.61</v>
      </c>
      <c r="H13" s="1">
        <v>50</v>
      </c>
      <c r="I13" s="2">
        <v>31045.875</v>
      </c>
      <c r="J13" s="2">
        <v>9611.24</v>
      </c>
      <c r="K13" s="2">
        <v>103064.64</v>
      </c>
      <c r="L13" s="2">
        <v>93453.4</v>
      </c>
      <c r="M13" s="2">
        <v>13513.174999999999</v>
      </c>
      <c r="N13" s="3">
        <v>43.5</v>
      </c>
    </row>
    <row r="14" spans="1:14" x14ac:dyDescent="0.25">
      <c r="A14" t="s">
        <v>2</v>
      </c>
      <c r="B14" t="s">
        <v>45</v>
      </c>
      <c r="C14" s="1">
        <v>20</v>
      </c>
      <c r="D14" s="2">
        <v>24378.639999999999</v>
      </c>
      <c r="E14" s="2">
        <v>11419.04</v>
      </c>
      <c r="F14" s="2">
        <v>46886.64</v>
      </c>
      <c r="G14" s="2">
        <v>35467.599999999999</v>
      </c>
      <c r="H14" s="1">
        <v>16</v>
      </c>
      <c r="I14" s="2">
        <v>42884.56</v>
      </c>
      <c r="J14" s="2">
        <v>31271.99</v>
      </c>
      <c r="K14" s="2">
        <v>56757.25</v>
      </c>
      <c r="L14" s="2">
        <v>25485.26</v>
      </c>
      <c r="M14" s="2">
        <v>-18505.919999999998</v>
      </c>
      <c r="N14" s="3">
        <v>-43.2</v>
      </c>
    </row>
    <row r="15" spans="1:14" x14ac:dyDescent="0.25">
      <c r="A15" t="s">
        <v>2</v>
      </c>
      <c r="B15" t="s">
        <v>48</v>
      </c>
      <c r="C15" s="1">
        <v>12</v>
      </c>
      <c r="D15" s="2">
        <v>27954.76</v>
      </c>
      <c r="E15" s="2">
        <v>22026.18</v>
      </c>
      <c r="F15" s="2">
        <v>29061.040000000001</v>
      </c>
      <c r="G15" s="2">
        <v>7034.86</v>
      </c>
    </row>
    <row r="16" spans="1:14" x14ac:dyDescent="0.25">
      <c r="A16" t="s">
        <v>3</v>
      </c>
      <c r="B16" t="s">
        <v>41</v>
      </c>
      <c r="C16" s="1">
        <v>10</v>
      </c>
      <c r="D16" s="2">
        <v>21099.595000000001</v>
      </c>
      <c r="E16" s="2">
        <v>18350.88</v>
      </c>
      <c r="F16" s="2">
        <v>23062.080000000002</v>
      </c>
      <c r="G16" s="2">
        <v>4711.2</v>
      </c>
      <c r="H16" s="1">
        <v>11</v>
      </c>
      <c r="I16" s="2">
        <v>23165.83</v>
      </c>
      <c r="J16" s="2">
        <v>17499.95</v>
      </c>
      <c r="K16" s="2">
        <v>27293.919999999998</v>
      </c>
      <c r="L16" s="2">
        <v>9793.9699999999993</v>
      </c>
      <c r="M16" s="2">
        <v>-2066.2350000000001</v>
      </c>
      <c r="N16" s="3">
        <v>-8.92</v>
      </c>
    </row>
    <row r="17" spans="1:14" x14ac:dyDescent="0.25">
      <c r="A17" t="s">
        <v>3</v>
      </c>
      <c r="B17" t="s">
        <v>43</v>
      </c>
      <c r="C17" s="1">
        <v>13</v>
      </c>
      <c r="D17" s="2">
        <v>8130.82</v>
      </c>
      <c r="E17" s="2">
        <v>1522.66</v>
      </c>
      <c r="F17" s="2">
        <v>17257.68</v>
      </c>
      <c r="G17" s="2">
        <v>15735.02</v>
      </c>
    </row>
    <row r="18" spans="1:14" x14ac:dyDescent="0.25">
      <c r="A18" t="s">
        <v>3</v>
      </c>
      <c r="B18" t="s">
        <v>44</v>
      </c>
      <c r="C18" s="1">
        <v>11</v>
      </c>
      <c r="D18" s="2">
        <v>13101.66</v>
      </c>
      <c r="E18" s="2">
        <v>12485.76</v>
      </c>
      <c r="F18" s="2">
        <v>32616.73</v>
      </c>
      <c r="G18" s="2">
        <v>20130.97</v>
      </c>
    </row>
    <row r="19" spans="1:14" x14ac:dyDescent="0.25">
      <c r="A19" t="s">
        <v>4</v>
      </c>
      <c r="B19" t="s">
        <v>49</v>
      </c>
      <c r="C19" s="1">
        <v>12</v>
      </c>
      <c r="D19" s="2">
        <v>32765.16</v>
      </c>
      <c r="E19" s="2">
        <v>18679.939999999999</v>
      </c>
      <c r="F19" s="2">
        <v>62104.98</v>
      </c>
      <c r="G19" s="2">
        <v>43425.04</v>
      </c>
    </row>
    <row r="20" spans="1:14" x14ac:dyDescent="0.25">
      <c r="A20" t="s">
        <v>4</v>
      </c>
      <c r="B20" t="s">
        <v>40</v>
      </c>
      <c r="C20" s="1">
        <v>11</v>
      </c>
      <c r="D20" s="2">
        <v>78991.67</v>
      </c>
      <c r="E20" s="2">
        <v>32464.94</v>
      </c>
      <c r="F20" s="2">
        <v>86593.49</v>
      </c>
      <c r="G20" s="2">
        <v>54128.55</v>
      </c>
      <c r="H20" s="1">
        <v>15</v>
      </c>
      <c r="I20" s="2">
        <v>81898.59</v>
      </c>
      <c r="J20" s="2">
        <v>42148.12</v>
      </c>
      <c r="K20" s="2">
        <v>160797.76000000001</v>
      </c>
      <c r="L20" s="2">
        <v>118649.64</v>
      </c>
      <c r="M20" s="2">
        <v>-2906.92</v>
      </c>
      <c r="N20" s="3">
        <v>-3.55</v>
      </c>
    </row>
    <row r="21" spans="1:14" x14ac:dyDescent="0.25">
      <c r="A21" t="s">
        <v>4</v>
      </c>
      <c r="B21" t="s">
        <v>47</v>
      </c>
      <c r="C21" s="1">
        <v>34</v>
      </c>
      <c r="D21" s="2">
        <v>57805.885000000002</v>
      </c>
      <c r="E21" s="2">
        <v>29186</v>
      </c>
      <c r="F21" s="2">
        <v>92816.38</v>
      </c>
      <c r="G21" s="2">
        <v>63630.38</v>
      </c>
      <c r="H21" s="1">
        <v>29</v>
      </c>
      <c r="I21" s="2">
        <v>39388.86</v>
      </c>
      <c r="J21" s="2">
        <v>18126.86</v>
      </c>
      <c r="K21" s="2">
        <v>96967.79</v>
      </c>
      <c r="L21" s="2">
        <v>78840.929999999993</v>
      </c>
      <c r="M21" s="2">
        <v>18417.025000000001</v>
      </c>
      <c r="N21" s="3">
        <v>46.8</v>
      </c>
    </row>
    <row r="22" spans="1:14" x14ac:dyDescent="0.25">
      <c r="A22" t="s">
        <v>4</v>
      </c>
      <c r="B22" t="s">
        <v>50</v>
      </c>
      <c r="C22" s="1">
        <v>12</v>
      </c>
      <c r="D22" s="2">
        <v>35806.89</v>
      </c>
      <c r="E22" s="2">
        <v>22287.174999999999</v>
      </c>
      <c r="F22" s="2">
        <v>70186.985000000001</v>
      </c>
      <c r="G22" s="2">
        <v>47899.81</v>
      </c>
    </row>
    <row r="23" spans="1:14" x14ac:dyDescent="0.25">
      <c r="A23" t="s">
        <v>4</v>
      </c>
      <c r="B23" t="s">
        <v>43</v>
      </c>
      <c r="C23" s="1">
        <v>61</v>
      </c>
      <c r="D23" s="2">
        <v>35389.4</v>
      </c>
      <c r="E23" s="2">
        <v>24745.98</v>
      </c>
      <c r="F23" s="2">
        <v>79978.55</v>
      </c>
      <c r="G23" s="2">
        <v>55232.57</v>
      </c>
      <c r="H23" s="1">
        <v>48</v>
      </c>
      <c r="I23" s="2">
        <v>45408.285000000003</v>
      </c>
      <c r="J23" s="2">
        <v>24543.25</v>
      </c>
      <c r="K23" s="2">
        <v>84387.785000000003</v>
      </c>
      <c r="L23" s="2">
        <v>59844.535000000003</v>
      </c>
      <c r="M23" s="2">
        <v>-10018.885</v>
      </c>
      <c r="N23" s="3">
        <v>-22.1</v>
      </c>
    </row>
    <row r="24" spans="1:14" x14ac:dyDescent="0.25">
      <c r="A24" t="s">
        <v>4</v>
      </c>
      <c r="B24" t="s">
        <v>51</v>
      </c>
      <c r="C24" s="1">
        <v>14</v>
      </c>
      <c r="D24" s="2">
        <v>45962.23</v>
      </c>
      <c r="E24" s="2">
        <v>32634.27</v>
      </c>
      <c r="F24" s="2">
        <v>71603.23</v>
      </c>
      <c r="G24" s="2">
        <v>38968.959999999999</v>
      </c>
    </row>
    <row r="25" spans="1:14" x14ac:dyDescent="0.25">
      <c r="A25" t="s">
        <v>4</v>
      </c>
      <c r="B25" t="s">
        <v>44</v>
      </c>
      <c r="C25" s="1">
        <v>12</v>
      </c>
      <c r="D25" s="2">
        <v>29662.544999999998</v>
      </c>
      <c r="E25" s="2">
        <v>19538.87</v>
      </c>
      <c r="F25" s="2">
        <v>56577.22</v>
      </c>
      <c r="G25" s="2">
        <v>37038.35</v>
      </c>
      <c r="H25" s="1">
        <v>10</v>
      </c>
      <c r="I25" s="2">
        <v>23043.705000000002</v>
      </c>
      <c r="J25" s="2">
        <v>15563.77</v>
      </c>
      <c r="K25" s="2">
        <v>62630.15</v>
      </c>
      <c r="L25" s="2">
        <v>47066.38</v>
      </c>
      <c r="M25" s="2">
        <v>6618.84</v>
      </c>
      <c r="N25" s="3">
        <v>28.7</v>
      </c>
    </row>
    <row r="26" spans="1:14" x14ac:dyDescent="0.25">
      <c r="A26" t="s">
        <v>4</v>
      </c>
      <c r="B26" t="s">
        <v>45</v>
      </c>
      <c r="C26" s="1">
        <v>15</v>
      </c>
      <c r="D26" s="2">
        <v>42434.23</v>
      </c>
      <c r="E26" s="2">
        <v>15560.53</v>
      </c>
      <c r="F26" s="2">
        <v>97752.18</v>
      </c>
      <c r="G26" s="2">
        <v>82191.649999999994</v>
      </c>
      <c r="H26" s="1">
        <v>18</v>
      </c>
      <c r="I26" s="2">
        <v>50735.385000000002</v>
      </c>
      <c r="J26" s="2">
        <v>24501.23</v>
      </c>
      <c r="K26" s="2">
        <v>113152.97</v>
      </c>
      <c r="L26" s="2">
        <v>88651.74</v>
      </c>
      <c r="M26" s="2">
        <v>-8301.1550000000007</v>
      </c>
      <c r="N26" s="3">
        <v>-16.399999999999999</v>
      </c>
    </row>
    <row r="27" spans="1:14" x14ac:dyDescent="0.25">
      <c r="A27" t="s">
        <v>4</v>
      </c>
      <c r="B27" t="s">
        <v>52</v>
      </c>
      <c r="C27" s="1">
        <v>18</v>
      </c>
      <c r="D27" s="2">
        <v>27400.07</v>
      </c>
      <c r="E27" s="2">
        <v>17031.86</v>
      </c>
      <c r="F27" s="2">
        <v>40740.19</v>
      </c>
      <c r="G27" s="2">
        <v>23708.33</v>
      </c>
      <c r="H27" s="1">
        <v>17</v>
      </c>
      <c r="I27" s="2">
        <v>32161.73</v>
      </c>
      <c r="J27" s="2">
        <v>14438.13</v>
      </c>
      <c r="K27" s="2">
        <v>50065.96</v>
      </c>
      <c r="L27" s="2">
        <v>35627.83</v>
      </c>
      <c r="M27" s="2">
        <v>-4761.66</v>
      </c>
      <c r="N27" s="3">
        <v>-14.8</v>
      </c>
    </row>
    <row r="28" spans="1:14" x14ac:dyDescent="0.25">
      <c r="A28" t="s">
        <v>5</v>
      </c>
      <c r="B28" t="s">
        <v>40</v>
      </c>
      <c r="C28" s="1">
        <v>17</v>
      </c>
      <c r="D28" s="2">
        <v>71324.649999999994</v>
      </c>
      <c r="E28" s="2">
        <v>36352.080000000002</v>
      </c>
      <c r="F28" s="2">
        <v>73680.84</v>
      </c>
      <c r="G28" s="2">
        <v>37328.76</v>
      </c>
      <c r="H28" s="1">
        <v>16</v>
      </c>
      <c r="I28" s="2">
        <v>74199.98</v>
      </c>
      <c r="J28" s="2">
        <v>17183.035</v>
      </c>
      <c r="K28" s="2">
        <v>94076.78</v>
      </c>
      <c r="L28" s="2">
        <v>76893.744999999995</v>
      </c>
      <c r="M28" s="2">
        <v>-2875.33</v>
      </c>
      <c r="N28" s="3">
        <v>-3.88</v>
      </c>
    </row>
    <row r="29" spans="1:14" x14ac:dyDescent="0.25">
      <c r="A29" t="s">
        <v>5</v>
      </c>
      <c r="B29" t="s">
        <v>41</v>
      </c>
      <c r="C29" s="1">
        <v>99</v>
      </c>
      <c r="D29" s="2">
        <v>23062.080000000002</v>
      </c>
      <c r="E29" s="2">
        <v>14929.04</v>
      </c>
      <c r="F29" s="2">
        <v>62337.96</v>
      </c>
      <c r="G29" s="2">
        <v>47408.92</v>
      </c>
      <c r="H29" s="1">
        <v>114</v>
      </c>
      <c r="I29" s="2">
        <v>25542.84</v>
      </c>
      <c r="J29" s="2">
        <v>14796.83</v>
      </c>
      <c r="K29" s="2">
        <v>57133.31</v>
      </c>
      <c r="L29" s="2">
        <v>42336.480000000003</v>
      </c>
      <c r="M29" s="2">
        <v>-2480.7600000000002</v>
      </c>
      <c r="N29" s="3">
        <v>-9.7100000000000009</v>
      </c>
    </row>
    <row r="30" spans="1:14" x14ac:dyDescent="0.25">
      <c r="A30" t="s">
        <v>5</v>
      </c>
      <c r="B30" t="s">
        <v>42</v>
      </c>
      <c r="C30" s="1">
        <v>62</v>
      </c>
      <c r="D30" s="2">
        <v>21325</v>
      </c>
      <c r="E30" s="2">
        <v>15821.42</v>
      </c>
      <c r="F30" s="2">
        <v>27171.68</v>
      </c>
      <c r="G30" s="2">
        <v>11350.26</v>
      </c>
      <c r="H30" s="1">
        <v>58</v>
      </c>
      <c r="I30" s="2">
        <v>22887.64</v>
      </c>
      <c r="J30" s="2">
        <v>14537.18</v>
      </c>
      <c r="K30" s="2">
        <v>39803.370000000003</v>
      </c>
      <c r="L30" s="2">
        <v>25266.19</v>
      </c>
      <c r="M30" s="2">
        <v>-1562.64</v>
      </c>
      <c r="N30" s="3">
        <v>-6.83</v>
      </c>
    </row>
    <row r="31" spans="1:14" x14ac:dyDescent="0.25">
      <c r="A31" t="s">
        <v>5</v>
      </c>
      <c r="B31" t="s">
        <v>43</v>
      </c>
      <c r="C31" s="1">
        <v>23</v>
      </c>
      <c r="D31" s="2">
        <v>29082.799999999999</v>
      </c>
      <c r="E31" s="2">
        <v>11928.09</v>
      </c>
      <c r="F31" s="2">
        <v>64278.76</v>
      </c>
      <c r="G31" s="2">
        <v>52350.67</v>
      </c>
      <c r="H31" s="1">
        <v>23</v>
      </c>
      <c r="I31" s="2">
        <v>29439.25</v>
      </c>
      <c r="J31" s="2">
        <v>9243.32</v>
      </c>
      <c r="K31" s="2">
        <v>68002.570000000007</v>
      </c>
      <c r="L31" s="2">
        <v>58759.25</v>
      </c>
      <c r="M31" s="2">
        <v>-356.45000000000101</v>
      </c>
      <c r="N31" s="3">
        <v>-1.21</v>
      </c>
    </row>
    <row r="32" spans="1:14" x14ac:dyDescent="0.25">
      <c r="A32" t="s">
        <v>5</v>
      </c>
      <c r="B32" t="s">
        <v>51</v>
      </c>
      <c r="C32" s="1">
        <v>10</v>
      </c>
      <c r="D32" s="2">
        <v>39879.24</v>
      </c>
      <c r="E32" s="2">
        <v>4382.3999999999996</v>
      </c>
      <c r="F32" s="2">
        <v>88561.36</v>
      </c>
      <c r="G32" s="2">
        <v>84178.96</v>
      </c>
    </row>
    <row r="33" spans="1:14" x14ac:dyDescent="0.25">
      <c r="A33" t="s">
        <v>5</v>
      </c>
      <c r="B33" t="s">
        <v>53</v>
      </c>
      <c r="C33" s="1">
        <v>11</v>
      </c>
      <c r="D33" s="2">
        <v>9700</v>
      </c>
      <c r="E33" s="2">
        <v>4905.08</v>
      </c>
      <c r="F33" s="2">
        <v>41378.67</v>
      </c>
      <c r="G33" s="2">
        <v>36473.589999999997</v>
      </c>
    </row>
    <row r="34" spans="1:14" x14ac:dyDescent="0.25">
      <c r="A34" t="s">
        <v>5</v>
      </c>
      <c r="B34" t="s">
        <v>44</v>
      </c>
      <c r="C34" s="1">
        <v>45</v>
      </c>
      <c r="D34" s="2">
        <v>20655.21</v>
      </c>
      <c r="E34" s="2">
        <v>13378.64</v>
      </c>
      <c r="F34" s="2">
        <v>36056.019999999997</v>
      </c>
      <c r="G34" s="2">
        <v>22677.38</v>
      </c>
      <c r="H34" s="1">
        <v>37</v>
      </c>
      <c r="I34" s="2">
        <v>15250.85</v>
      </c>
      <c r="J34" s="2">
        <v>8148.74</v>
      </c>
      <c r="K34" s="2">
        <v>24170.3</v>
      </c>
      <c r="L34" s="2">
        <v>16021.56</v>
      </c>
      <c r="M34" s="2">
        <v>5404.36</v>
      </c>
      <c r="N34" s="3">
        <v>35.4</v>
      </c>
    </row>
    <row r="35" spans="1:14" x14ac:dyDescent="0.25">
      <c r="A35" t="s">
        <v>5</v>
      </c>
      <c r="B35" t="s">
        <v>45</v>
      </c>
      <c r="C35" s="1">
        <v>60</v>
      </c>
      <c r="D35" s="2">
        <v>24395.040000000001</v>
      </c>
      <c r="E35" s="2">
        <v>16621.07</v>
      </c>
      <c r="F35" s="2">
        <v>36970.1</v>
      </c>
      <c r="G35" s="2">
        <v>20349.03</v>
      </c>
      <c r="H35" s="1">
        <v>75</v>
      </c>
      <c r="I35" s="2">
        <v>20655.21</v>
      </c>
      <c r="J35" s="2">
        <v>10834.91</v>
      </c>
      <c r="K35" s="2">
        <v>37074.94</v>
      </c>
      <c r="L35" s="2">
        <v>26240.03</v>
      </c>
      <c r="M35" s="2">
        <v>3739.83</v>
      </c>
      <c r="N35" s="3">
        <v>18.100000000000001</v>
      </c>
    </row>
    <row r="36" spans="1:14" x14ac:dyDescent="0.25">
      <c r="A36" t="s">
        <v>5</v>
      </c>
      <c r="B36" t="s">
        <v>52</v>
      </c>
      <c r="C36" s="1">
        <v>46</v>
      </c>
      <c r="D36" s="2">
        <v>11274.754999999999</v>
      </c>
      <c r="E36" s="2">
        <v>7549.2</v>
      </c>
      <c r="F36" s="2">
        <v>21114.63</v>
      </c>
      <c r="G36" s="2">
        <v>13565.43</v>
      </c>
      <c r="H36" s="1">
        <v>37</v>
      </c>
      <c r="I36" s="2">
        <v>15111.01</v>
      </c>
      <c r="J36" s="2">
        <v>10952.15</v>
      </c>
      <c r="K36" s="2">
        <v>33984.019999999997</v>
      </c>
      <c r="L36" s="2">
        <v>23031.87</v>
      </c>
      <c r="M36" s="2">
        <v>-3836.2550000000001</v>
      </c>
      <c r="N36" s="3">
        <v>-25.4</v>
      </c>
    </row>
    <row r="37" spans="1:14" x14ac:dyDescent="0.25">
      <c r="A37" t="s">
        <v>5</v>
      </c>
      <c r="B37" t="s">
        <v>48</v>
      </c>
      <c r="C37" s="1">
        <v>11</v>
      </c>
      <c r="D37" s="2">
        <v>14937.53</v>
      </c>
      <c r="E37" s="2">
        <v>10458.379999999999</v>
      </c>
      <c r="F37" s="2">
        <v>31104.15</v>
      </c>
      <c r="G37" s="2">
        <v>20645.77</v>
      </c>
      <c r="H37" s="1">
        <v>12</v>
      </c>
      <c r="I37" s="2">
        <v>16107.245000000001</v>
      </c>
      <c r="J37" s="2">
        <v>9256.16</v>
      </c>
      <c r="K37" s="2">
        <v>27045.55</v>
      </c>
      <c r="L37" s="2">
        <v>17789.39</v>
      </c>
      <c r="M37" s="2">
        <v>-1169.7149999999999</v>
      </c>
      <c r="N37" s="3">
        <v>-7.26</v>
      </c>
    </row>
    <row r="38" spans="1:14" x14ac:dyDescent="0.25">
      <c r="A38" t="s">
        <v>6</v>
      </c>
      <c r="B38" t="s">
        <v>40</v>
      </c>
      <c r="C38" s="1">
        <v>10</v>
      </c>
      <c r="D38" s="2">
        <v>56611.35</v>
      </c>
      <c r="E38" s="2">
        <v>49121.24</v>
      </c>
      <c r="F38" s="2">
        <v>90422.21</v>
      </c>
      <c r="G38" s="2">
        <v>41300.97</v>
      </c>
    </row>
    <row r="39" spans="1:14" x14ac:dyDescent="0.25">
      <c r="A39" t="s">
        <v>6</v>
      </c>
      <c r="B39" t="s">
        <v>41</v>
      </c>
      <c r="C39" s="1">
        <v>11</v>
      </c>
      <c r="D39" s="2">
        <v>26109</v>
      </c>
      <c r="E39" s="2">
        <v>16049.14</v>
      </c>
      <c r="F39" s="2">
        <v>35543.199999999997</v>
      </c>
      <c r="G39" s="2">
        <v>19494.060000000001</v>
      </c>
      <c r="H39" s="1">
        <v>29</v>
      </c>
      <c r="I39" s="2">
        <v>35828</v>
      </c>
      <c r="J39" s="2">
        <v>27705.03</v>
      </c>
      <c r="K39" s="2">
        <v>79235.350000000006</v>
      </c>
      <c r="L39" s="2">
        <v>51530.32</v>
      </c>
      <c r="M39" s="2">
        <v>-9719</v>
      </c>
      <c r="N39" s="3">
        <v>-27.1</v>
      </c>
    </row>
    <row r="40" spans="1:14" x14ac:dyDescent="0.25">
      <c r="A40" t="s">
        <v>6</v>
      </c>
      <c r="B40" t="s">
        <v>47</v>
      </c>
      <c r="C40" s="1">
        <v>15</v>
      </c>
      <c r="D40" s="2">
        <v>64891.33</v>
      </c>
      <c r="E40" s="2">
        <v>26665</v>
      </c>
      <c r="F40" s="2">
        <v>154484.95000000001</v>
      </c>
      <c r="G40" s="2">
        <v>127819.95</v>
      </c>
    </row>
    <row r="41" spans="1:14" x14ac:dyDescent="0.25">
      <c r="A41" t="s">
        <v>6</v>
      </c>
      <c r="B41" t="s">
        <v>43</v>
      </c>
      <c r="C41" s="1">
        <v>25</v>
      </c>
      <c r="D41" s="2">
        <v>24532.75</v>
      </c>
      <c r="E41" s="2">
        <v>12654.6</v>
      </c>
      <c r="F41" s="2">
        <v>48400</v>
      </c>
      <c r="G41" s="2">
        <v>35745.4</v>
      </c>
      <c r="H41" s="1">
        <v>19</v>
      </c>
      <c r="I41" s="2">
        <v>17697.5</v>
      </c>
      <c r="J41" s="2">
        <v>10725.78</v>
      </c>
      <c r="K41" s="2">
        <v>28794.35</v>
      </c>
      <c r="L41" s="2">
        <v>18068.57</v>
      </c>
      <c r="M41" s="2">
        <v>6835.25</v>
      </c>
      <c r="N41" s="3">
        <v>38.6</v>
      </c>
    </row>
    <row r="42" spans="1:14" x14ac:dyDescent="0.25">
      <c r="A42" t="s">
        <v>6</v>
      </c>
      <c r="B42" t="s">
        <v>51</v>
      </c>
      <c r="C42" s="1">
        <v>19</v>
      </c>
      <c r="D42" s="2">
        <v>52693.38</v>
      </c>
      <c r="E42" s="2">
        <v>16199.4</v>
      </c>
      <c r="F42" s="2">
        <v>95996.34</v>
      </c>
      <c r="G42" s="2">
        <v>79796.94</v>
      </c>
      <c r="H42" s="1">
        <v>17</v>
      </c>
      <c r="I42" s="2">
        <v>55793.1</v>
      </c>
      <c r="J42" s="2">
        <v>39383.760000000002</v>
      </c>
      <c r="K42" s="2">
        <v>83527.08</v>
      </c>
      <c r="L42" s="2">
        <v>44143.32</v>
      </c>
      <c r="M42" s="2">
        <v>-3099.72</v>
      </c>
      <c r="N42" s="3">
        <v>-5.56</v>
      </c>
    </row>
    <row r="43" spans="1:14" x14ac:dyDescent="0.25">
      <c r="A43" t="s">
        <v>6</v>
      </c>
      <c r="B43" t="s">
        <v>45</v>
      </c>
      <c r="C43" s="1">
        <v>23</v>
      </c>
      <c r="D43" s="2">
        <v>36852.910000000003</v>
      </c>
      <c r="E43" s="2">
        <v>13378.64</v>
      </c>
      <c r="F43" s="2">
        <v>77880</v>
      </c>
      <c r="G43" s="2">
        <v>64501.36</v>
      </c>
      <c r="H43" s="1">
        <v>13</v>
      </c>
      <c r="I43" s="2">
        <v>49986.32</v>
      </c>
      <c r="J43" s="2">
        <v>28947.52</v>
      </c>
      <c r="K43" s="2">
        <v>92322.72</v>
      </c>
      <c r="L43" s="2">
        <v>63375.199999999997</v>
      </c>
      <c r="M43" s="2">
        <v>-13133.41</v>
      </c>
      <c r="N43" s="3">
        <v>-26.3</v>
      </c>
    </row>
    <row r="44" spans="1:14" x14ac:dyDescent="0.25">
      <c r="A44" t="s">
        <v>7</v>
      </c>
      <c r="B44" t="s">
        <v>41</v>
      </c>
      <c r="C44" s="1">
        <v>95</v>
      </c>
      <c r="D44" s="2">
        <v>15821.42</v>
      </c>
      <c r="E44" s="2">
        <v>11934.92</v>
      </c>
      <c r="F44" s="2">
        <v>22765.13</v>
      </c>
      <c r="G44" s="2">
        <v>10830.21</v>
      </c>
      <c r="H44" s="1">
        <v>101</v>
      </c>
      <c r="I44" s="2">
        <v>16121.34</v>
      </c>
      <c r="J44" s="2">
        <v>13365.67</v>
      </c>
      <c r="K44" s="2">
        <v>22934</v>
      </c>
      <c r="L44" s="2">
        <v>9568.33</v>
      </c>
      <c r="M44" s="2">
        <v>-299.92</v>
      </c>
      <c r="N44" s="3">
        <v>-1.86</v>
      </c>
    </row>
    <row r="45" spans="1:14" x14ac:dyDescent="0.25">
      <c r="A45" t="s">
        <v>7</v>
      </c>
      <c r="B45" t="s">
        <v>42</v>
      </c>
      <c r="C45" s="1">
        <v>62</v>
      </c>
      <c r="D45" s="2">
        <v>14730.56</v>
      </c>
      <c r="E45" s="2">
        <v>11879.53</v>
      </c>
      <c r="F45" s="2">
        <v>22131.22</v>
      </c>
      <c r="G45" s="2">
        <v>10251.69</v>
      </c>
      <c r="H45" s="1">
        <v>50</v>
      </c>
      <c r="I45" s="2">
        <v>17404.895</v>
      </c>
      <c r="J45" s="2">
        <v>14796.83</v>
      </c>
      <c r="K45" s="2">
        <v>22887.64</v>
      </c>
      <c r="L45" s="2">
        <v>8090.81</v>
      </c>
      <c r="M45" s="2">
        <v>-2674.335</v>
      </c>
      <c r="N45" s="3">
        <v>-15.4</v>
      </c>
    </row>
    <row r="46" spans="1:14" x14ac:dyDescent="0.25">
      <c r="A46" t="s">
        <v>7</v>
      </c>
      <c r="B46" t="s">
        <v>47</v>
      </c>
      <c r="C46" s="1">
        <v>12</v>
      </c>
      <c r="D46" s="2">
        <v>21205.15</v>
      </c>
      <c r="E46" s="2">
        <v>14536.745000000001</v>
      </c>
      <c r="F46" s="2">
        <v>25700.055</v>
      </c>
      <c r="G46" s="2">
        <v>11163.31</v>
      </c>
      <c r="H46" s="1">
        <v>12</v>
      </c>
      <c r="I46" s="2">
        <v>41404.375</v>
      </c>
      <c r="J46" s="2">
        <v>9901.9950000000008</v>
      </c>
      <c r="K46" s="2">
        <v>67098.44</v>
      </c>
      <c r="L46" s="2">
        <v>57196.445</v>
      </c>
      <c r="M46" s="2">
        <v>-20199.224999999999</v>
      </c>
      <c r="N46" s="3">
        <v>-48.8</v>
      </c>
    </row>
    <row r="47" spans="1:14" x14ac:dyDescent="0.25">
      <c r="A47" t="s">
        <v>8</v>
      </c>
      <c r="B47" t="s">
        <v>41</v>
      </c>
      <c r="C47" s="1">
        <v>12</v>
      </c>
      <c r="D47" s="2">
        <v>12298.8</v>
      </c>
      <c r="E47" s="2">
        <v>9253.14</v>
      </c>
      <c r="F47" s="2">
        <v>17559.275000000001</v>
      </c>
      <c r="G47" s="2">
        <v>8306.1350000000002</v>
      </c>
      <c r="H47" s="1">
        <v>18</v>
      </c>
      <c r="I47" s="2">
        <v>13456.86</v>
      </c>
      <c r="J47" s="2">
        <v>9376.68</v>
      </c>
      <c r="K47" s="2">
        <v>20144.400000000001</v>
      </c>
      <c r="L47" s="2">
        <v>10767.72</v>
      </c>
      <c r="M47" s="2">
        <v>-1158.06</v>
      </c>
      <c r="N47" s="3">
        <v>-8.61</v>
      </c>
    </row>
    <row r="48" spans="1:14" x14ac:dyDescent="0.25">
      <c r="A48" t="s">
        <v>8</v>
      </c>
      <c r="B48" t="s">
        <v>42</v>
      </c>
      <c r="C48" s="1">
        <v>11</v>
      </c>
      <c r="D48" s="2">
        <v>9253.14</v>
      </c>
      <c r="E48" s="2">
        <v>9179.2900000000009</v>
      </c>
      <c r="F48" s="2">
        <v>12896.55</v>
      </c>
      <c r="G48" s="2">
        <v>3717.26</v>
      </c>
      <c r="H48" s="1">
        <v>15</v>
      </c>
      <c r="I48" s="2">
        <v>14685.55</v>
      </c>
      <c r="J48" s="2">
        <v>9376.68</v>
      </c>
      <c r="K48" s="2">
        <v>25142.55</v>
      </c>
      <c r="L48" s="2">
        <v>15765.87</v>
      </c>
      <c r="M48" s="2">
        <v>-5432.41</v>
      </c>
      <c r="N48" s="3">
        <v>-37</v>
      </c>
    </row>
    <row r="49" spans="1:14" x14ac:dyDescent="0.25">
      <c r="A49" t="s">
        <v>8</v>
      </c>
      <c r="B49" t="s">
        <v>45</v>
      </c>
      <c r="C49" s="1">
        <v>11</v>
      </c>
      <c r="D49" s="2">
        <v>10381.969999999999</v>
      </c>
      <c r="E49" s="2">
        <v>5862.24</v>
      </c>
      <c r="F49" s="2">
        <v>15726</v>
      </c>
      <c r="G49" s="2">
        <v>9863.76</v>
      </c>
      <c r="H49" s="1">
        <v>12</v>
      </c>
      <c r="I49" s="2">
        <v>11249.46</v>
      </c>
      <c r="J49" s="2">
        <v>8675.81</v>
      </c>
      <c r="K49" s="2">
        <v>18290.79</v>
      </c>
      <c r="L49" s="2">
        <v>9614.98</v>
      </c>
      <c r="M49" s="2">
        <v>-867.49</v>
      </c>
      <c r="N49" s="3">
        <v>-7.71</v>
      </c>
    </row>
    <row r="50" spans="1:14" x14ac:dyDescent="0.25">
      <c r="A50" t="s">
        <v>9</v>
      </c>
      <c r="B50" t="s">
        <v>40</v>
      </c>
      <c r="C50" s="1">
        <v>14</v>
      </c>
      <c r="D50" s="2">
        <v>23277.41</v>
      </c>
      <c r="E50" s="2">
        <v>17181.689999999999</v>
      </c>
      <c r="F50" s="2">
        <v>33075</v>
      </c>
      <c r="G50" s="2">
        <v>15893.31</v>
      </c>
      <c r="H50" s="1">
        <v>19</v>
      </c>
      <c r="I50" s="2">
        <v>18978.36</v>
      </c>
      <c r="J50" s="2">
        <v>15042.73</v>
      </c>
      <c r="K50" s="2">
        <v>22271.4</v>
      </c>
      <c r="L50" s="2">
        <v>7228.67</v>
      </c>
      <c r="M50" s="2">
        <v>4299.05</v>
      </c>
      <c r="N50" s="3">
        <v>22.7</v>
      </c>
    </row>
    <row r="51" spans="1:14" x14ac:dyDescent="0.25">
      <c r="A51" t="s">
        <v>9</v>
      </c>
      <c r="B51" t="s">
        <v>41</v>
      </c>
      <c r="C51" s="1">
        <v>25</v>
      </c>
      <c r="D51" s="2">
        <v>18624.75</v>
      </c>
      <c r="E51" s="2">
        <v>15690.64</v>
      </c>
      <c r="F51" s="2">
        <v>25963.88</v>
      </c>
      <c r="G51" s="2">
        <v>10273.24</v>
      </c>
      <c r="H51" s="1">
        <v>25</v>
      </c>
      <c r="I51" s="2">
        <v>18195.43</v>
      </c>
      <c r="J51" s="2">
        <v>15761.23</v>
      </c>
      <c r="K51" s="2">
        <v>26080.68</v>
      </c>
      <c r="L51" s="2">
        <v>10319.450000000001</v>
      </c>
      <c r="M51" s="2">
        <v>429.32</v>
      </c>
      <c r="N51" s="3">
        <v>2.36</v>
      </c>
    </row>
    <row r="52" spans="1:14" x14ac:dyDescent="0.25">
      <c r="A52" t="s">
        <v>9</v>
      </c>
      <c r="B52" t="s">
        <v>42</v>
      </c>
      <c r="C52" s="1">
        <v>17</v>
      </c>
      <c r="D52" s="2">
        <v>20778.79</v>
      </c>
      <c r="E52" s="2">
        <v>18460.12</v>
      </c>
      <c r="F52" s="2">
        <v>28909.26</v>
      </c>
      <c r="G52" s="2">
        <v>10449.14</v>
      </c>
      <c r="H52" s="1">
        <v>21</v>
      </c>
      <c r="I52" s="2">
        <v>18195.43</v>
      </c>
      <c r="J52" s="2">
        <v>15608.23</v>
      </c>
      <c r="K52" s="2">
        <v>26080.68</v>
      </c>
      <c r="L52" s="2">
        <v>10472.450000000001</v>
      </c>
      <c r="M52" s="2">
        <v>2583.36</v>
      </c>
      <c r="N52" s="3">
        <v>14.2</v>
      </c>
    </row>
    <row r="53" spans="1:14" x14ac:dyDescent="0.25">
      <c r="A53" t="s">
        <v>9</v>
      </c>
      <c r="B53" t="s">
        <v>47</v>
      </c>
      <c r="C53" s="1">
        <v>30</v>
      </c>
      <c r="D53" s="2">
        <v>14685.89</v>
      </c>
      <c r="E53" s="2">
        <v>12373.08</v>
      </c>
      <c r="F53" s="2">
        <v>19458.5</v>
      </c>
      <c r="G53" s="2">
        <v>7085.42</v>
      </c>
      <c r="H53" s="1">
        <v>51</v>
      </c>
      <c r="I53" s="2">
        <v>14803.11</v>
      </c>
      <c r="J53" s="2">
        <v>11154.76</v>
      </c>
      <c r="K53" s="2">
        <v>19670.63</v>
      </c>
      <c r="L53" s="2">
        <v>8515.8700000000008</v>
      </c>
      <c r="M53" s="2">
        <v>-117.22000000000099</v>
      </c>
      <c r="N53" s="3">
        <v>-0.79200000000000004</v>
      </c>
    </row>
    <row r="54" spans="1:14" x14ac:dyDescent="0.25">
      <c r="A54" t="s">
        <v>9</v>
      </c>
      <c r="B54" t="s">
        <v>50</v>
      </c>
      <c r="C54" s="1">
        <v>21</v>
      </c>
      <c r="D54" s="2">
        <v>14271.8</v>
      </c>
      <c r="E54" s="2">
        <v>12023.44</v>
      </c>
      <c r="F54" s="2">
        <v>18169.650000000001</v>
      </c>
      <c r="G54" s="2">
        <v>6146.21</v>
      </c>
      <c r="H54" s="1">
        <v>23</v>
      </c>
      <c r="I54" s="2">
        <v>12638.32</v>
      </c>
      <c r="J54" s="2">
        <v>10841.28</v>
      </c>
      <c r="K54" s="2">
        <v>17211.900000000001</v>
      </c>
      <c r="L54" s="2">
        <v>6370.62</v>
      </c>
      <c r="M54" s="2">
        <v>1633.48</v>
      </c>
      <c r="N54" s="3">
        <v>12.9</v>
      </c>
    </row>
    <row r="55" spans="1:14" x14ac:dyDescent="0.25">
      <c r="A55" t="s">
        <v>9</v>
      </c>
      <c r="B55" t="s">
        <v>54</v>
      </c>
      <c r="C55" s="1">
        <v>15</v>
      </c>
      <c r="D55" s="2">
        <v>14271.8</v>
      </c>
      <c r="E55" s="2">
        <v>11589.67</v>
      </c>
      <c r="F55" s="2">
        <v>17256.86</v>
      </c>
      <c r="G55" s="2">
        <v>5667.19</v>
      </c>
    </row>
    <row r="56" spans="1:14" x14ac:dyDescent="0.25">
      <c r="A56" t="s">
        <v>9</v>
      </c>
      <c r="B56" t="s">
        <v>55</v>
      </c>
      <c r="C56" s="1">
        <v>18</v>
      </c>
      <c r="D56" s="2">
        <v>26583.115000000002</v>
      </c>
      <c r="E56" s="2">
        <v>21123.23</v>
      </c>
      <c r="F56" s="2">
        <v>38435.339999999997</v>
      </c>
      <c r="G56" s="2">
        <v>17312.11</v>
      </c>
      <c r="H56" s="1">
        <v>18</v>
      </c>
      <c r="I56" s="2">
        <v>30947.27</v>
      </c>
      <c r="J56" s="2">
        <v>22588.63</v>
      </c>
      <c r="K56" s="2">
        <v>37239.230000000003</v>
      </c>
      <c r="L56" s="2">
        <v>14650.6</v>
      </c>
      <c r="M56" s="2">
        <v>-4364.1549999999997</v>
      </c>
      <c r="N56" s="3">
        <v>-14.1</v>
      </c>
    </row>
    <row r="57" spans="1:14" x14ac:dyDescent="0.25">
      <c r="A57" t="s">
        <v>9</v>
      </c>
      <c r="B57" t="s">
        <v>43</v>
      </c>
      <c r="C57" s="1">
        <v>51</v>
      </c>
      <c r="D57" s="2">
        <v>15004.7</v>
      </c>
      <c r="E57" s="2">
        <v>13359.38</v>
      </c>
      <c r="F57" s="2">
        <v>17334</v>
      </c>
      <c r="G57" s="2">
        <v>3974.62</v>
      </c>
      <c r="H57" s="1">
        <v>64</v>
      </c>
      <c r="I57" s="2">
        <v>13459.38</v>
      </c>
      <c r="J57" s="2">
        <v>13229.69</v>
      </c>
      <c r="K57" s="2">
        <v>15837.88</v>
      </c>
      <c r="L57" s="2">
        <v>2608.19</v>
      </c>
      <c r="M57" s="2">
        <v>1545.32</v>
      </c>
      <c r="N57" s="3">
        <v>11.5</v>
      </c>
    </row>
    <row r="58" spans="1:14" x14ac:dyDescent="0.25">
      <c r="A58" t="s">
        <v>9</v>
      </c>
      <c r="B58" t="s">
        <v>51</v>
      </c>
      <c r="C58" s="1">
        <v>25</v>
      </c>
      <c r="D58" s="2">
        <v>28669.34</v>
      </c>
      <c r="E58" s="2">
        <v>22579.87</v>
      </c>
      <c r="F58" s="2">
        <v>37831.97</v>
      </c>
      <c r="G58" s="2">
        <v>15252.1</v>
      </c>
      <c r="H58" s="1">
        <v>35</v>
      </c>
      <c r="I58" s="2">
        <v>24721.47</v>
      </c>
      <c r="J58" s="2">
        <v>21132.54</v>
      </c>
      <c r="K58" s="2">
        <v>28490.66</v>
      </c>
      <c r="L58" s="2">
        <v>7358.12</v>
      </c>
      <c r="M58" s="2">
        <v>3947.87</v>
      </c>
      <c r="N58" s="3">
        <v>16</v>
      </c>
    </row>
    <row r="59" spans="1:14" x14ac:dyDescent="0.25">
      <c r="A59" t="s">
        <v>9</v>
      </c>
      <c r="B59" t="s">
        <v>44</v>
      </c>
      <c r="C59" s="1">
        <v>21</v>
      </c>
      <c r="D59" s="2">
        <v>22173.94</v>
      </c>
      <c r="E59" s="2">
        <v>18637.54</v>
      </c>
      <c r="F59" s="2">
        <v>22173.94</v>
      </c>
      <c r="G59" s="2">
        <v>3536.4</v>
      </c>
      <c r="H59" s="1">
        <v>26</v>
      </c>
      <c r="I59" s="2">
        <v>22331.895</v>
      </c>
      <c r="J59" s="2">
        <v>16513.419999999998</v>
      </c>
      <c r="K59" s="2">
        <v>29114.48</v>
      </c>
      <c r="L59" s="2">
        <v>12601.06</v>
      </c>
      <c r="M59" s="2">
        <v>-157.955000000002</v>
      </c>
      <c r="N59" s="3">
        <v>-0.70699999999999996</v>
      </c>
    </row>
    <row r="60" spans="1:14" x14ac:dyDescent="0.25">
      <c r="A60" t="s">
        <v>9</v>
      </c>
      <c r="B60" t="s">
        <v>45</v>
      </c>
      <c r="C60" s="1">
        <v>41</v>
      </c>
      <c r="D60" s="2">
        <v>22173.94</v>
      </c>
      <c r="E60" s="2">
        <v>17347.86</v>
      </c>
      <c r="F60" s="2">
        <v>22801.72</v>
      </c>
      <c r="G60" s="2">
        <v>5453.86</v>
      </c>
      <c r="H60" s="1">
        <v>58</v>
      </c>
      <c r="I60" s="2">
        <v>18237.544999999998</v>
      </c>
      <c r="J60" s="2">
        <v>16572.46</v>
      </c>
      <c r="K60" s="2">
        <v>21132.54</v>
      </c>
      <c r="L60" s="2">
        <v>4560.08</v>
      </c>
      <c r="M60" s="2">
        <v>3936.395</v>
      </c>
      <c r="N60" s="3">
        <v>21.6</v>
      </c>
    </row>
    <row r="61" spans="1:14" x14ac:dyDescent="0.25">
      <c r="A61" t="s">
        <v>9</v>
      </c>
      <c r="B61" t="s">
        <v>52</v>
      </c>
      <c r="C61" s="1">
        <v>17</v>
      </c>
      <c r="D61" s="2">
        <v>12707.39</v>
      </c>
      <c r="E61" s="2">
        <v>9413.7000000000007</v>
      </c>
      <c r="F61" s="2">
        <v>21005.13</v>
      </c>
      <c r="G61" s="2">
        <v>11591.43</v>
      </c>
      <c r="H61" s="1">
        <v>11</v>
      </c>
      <c r="I61" s="2">
        <v>9097.5400000000009</v>
      </c>
      <c r="J61" s="2">
        <v>9097.35</v>
      </c>
      <c r="K61" s="2">
        <v>13208.65</v>
      </c>
      <c r="L61" s="2">
        <v>4111.3</v>
      </c>
      <c r="M61" s="2">
        <v>3609.85</v>
      </c>
      <c r="N61" s="3">
        <v>39.700000000000003</v>
      </c>
    </row>
    <row r="62" spans="1:14" x14ac:dyDescent="0.25">
      <c r="A62" t="s">
        <v>9</v>
      </c>
      <c r="B62" t="s">
        <v>46</v>
      </c>
      <c r="C62" s="1">
        <v>14</v>
      </c>
      <c r="D62" s="2">
        <v>21349.81</v>
      </c>
      <c r="E62" s="2">
        <v>13387.44</v>
      </c>
      <c r="F62" s="2">
        <v>25079.27</v>
      </c>
      <c r="G62" s="2">
        <v>11691.83</v>
      </c>
      <c r="H62" s="1">
        <v>20</v>
      </c>
      <c r="I62" s="2">
        <v>20178.400000000001</v>
      </c>
      <c r="J62" s="2">
        <v>17013.62</v>
      </c>
      <c r="K62" s="2">
        <v>27858.080000000002</v>
      </c>
      <c r="L62" s="2">
        <v>10844.46</v>
      </c>
      <c r="M62" s="2">
        <v>1171.4100000000001</v>
      </c>
      <c r="N62" s="3">
        <v>5.81</v>
      </c>
    </row>
    <row r="63" spans="1:14" x14ac:dyDescent="0.25">
      <c r="A63" t="s">
        <v>10</v>
      </c>
      <c r="B63" t="s">
        <v>40</v>
      </c>
      <c r="C63" s="1">
        <v>15</v>
      </c>
      <c r="D63" s="2">
        <v>50047.85</v>
      </c>
      <c r="E63" s="2">
        <v>38588.94</v>
      </c>
      <c r="F63" s="2">
        <v>58410.29</v>
      </c>
      <c r="G63" s="2">
        <v>19821.349999999999</v>
      </c>
      <c r="H63" s="1">
        <v>19</v>
      </c>
      <c r="I63" s="2">
        <v>40578.26</v>
      </c>
      <c r="J63" s="2">
        <v>31252.13</v>
      </c>
      <c r="K63" s="2">
        <v>48547.35</v>
      </c>
      <c r="L63" s="2">
        <v>17295.22</v>
      </c>
      <c r="M63" s="2">
        <v>9469.59</v>
      </c>
      <c r="N63" s="3">
        <v>23.3</v>
      </c>
    </row>
    <row r="64" spans="1:14" x14ac:dyDescent="0.25">
      <c r="A64" t="s">
        <v>10</v>
      </c>
      <c r="B64" t="s">
        <v>41</v>
      </c>
      <c r="C64" s="1">
        <v>42</v>
      </c>
      <c r="D64" s="2">
        <v>39088.129999999997</v>
      </c>
      <c r="E64" s="2">
        <v>25576.15</v>
      </c>
      <c r="F64" s="2">
        <v>42034.55</v>
      </c>
      <c r="G64" s="2">
        <v>16458.400000000001</v>
      </c>
      <c r="H64" s="1">
        <v>65</v>
      </c>
      <c r="I64" s="2">
        <v>39427.81</v>
      </c>
      <c r="J64" s="2">
        <v>25487.200000000001</v>
      </c>
      <c r="K64" s="2">
        <v>39427.81</v>
      </c>
      <c r="L64" s="2">
        <v>13940.61</v>
      </c>
      <c r="M64" s="2">
        <v>-339.68</v>
      </c>
      <c r="N64" s="3">
        <v>-0.86199999999999999</v>
      </c>
    </row>
    <row r="65" spans="1:14" x14ac:dyDescent="0.25">
      <c r="A65" t="s">
        <v>10</v>
      </c>
      <c r="B65" t="s">
        <v>42</v>
      </c>
      <c r="C65" s="1">
        <v>35</v>
      </c>
      <c r="D65" s="2">
        <v>39087</v>
      </c>
      <c r="E65" s="2">
        <v>25783.86</v>
      </c>
      <c r="F65" s="2">
        <v>39088.129999999997</v>
      </c>
      <c r="G65" s="2">
        <v>13304.27</v>
      </c>
      <c r="H65" s="1">
        <v>31</v>
      </c>
      <c r="I65" s="2">
        <v>39427.81</v>
      </c>
      <c r="J65" s="2">
        <v>25487.200000000001</v>
      </c>
      <c r="K65" s="2">
        <v>39427.82</v>
      </c>
      <c r="L65" s="2">
        <v>13940.62</v>
      </c>
      <c r="M65" s="2">
        <v>-340.80999999999801</v>
      </c>
      <c r="N65" s="3">
        <v>-0.86399999999999999</v>
      </c>
    </row>
    <row r="66" spans="1:14" x14ac:dyDescent="0.25">
      <c r="A66" t="s">
        <v>10</v>
      </c>
      <c r="B66" t="s">
        <v>56</v>
      </c>
      <c r="C66" s="1">
        <v>31</v>
      </c>
      <c r="D66" s="2">
        <v>31770.37</v>
      </c>
      <c r="E66" s="2">
        <v>20226.91</v>
      </c>
      <c r="F66" s="2">
        <v>38072.639999999999</v>
      </c>
      <c r="G66" s="2">
        <v>17845.73</v>
      </c>
      <c r="H66" s="1">
        <v>11</v>
      </c>
      <c r="I66" s="2">
        <v>27386.06</v>
      </c>
      <c r="J66" s="2">
        <v>17703.09</v>
      </c>
      <c r="K66" s="2">
        <v>64719.85</v>
      </c>
      <c r="L66" s="2">
        <v>47016.76</v>
      </c>
      <c r="M66" s="2">
        <v>4384.3100000000004</v>
      </c>
      <c r="N66" s="3">
        <v>16</v>
      </c>
    </row>
    <row r="67" spans="1:14" x14ac:dyDescent="0.25">
      <c r="A67" t="s">
        <v>10</v>
      </c>
      <c r="B67" t="s">
        <v>50</v>
      </c>
      <c r="C67" s="1">
        <v>10</v>
      </c>
      <c r="D67" s="2">
        <v>23639.24</v>
      </c>
      <c r="E67" s="2">
        <v>19800.919999999998</v>
      </c>
      <c r="F67" s="2">
        <v>29952.5</v>
      </c>
      <c r="G67" s="2">
        <v>10151.58</v>
      </c>
      <c r="H67" s="1">
        <v>16</v>
      </c>
      <c r="I67" s="2">
        <v>31231.845000000001</v>
      </c>
      <c r="J67" s="2">
        <v>23312.51</v>
      </c>
      <c r="K67" s="2">
        <v>48381.025000000001</v>
      </c>
      <c r="L67" s="2">
        <v>25068.514999999999</v>
      </c>
      <c r="M67" s="2">
        <v>-7592.6049999999996</v>
      </c>
      <c r="N67" s="3">
        <v>-24.3</v>
      </c>
    </row>
    <row r="68" spans="1:14" x14ac:dyDescent="0.25">
      <c r="A68" t="s">
        <v>10</v>
      </c>
      <c r="B68" t="s">
        <v>54</v>
      </c>
      <c r="C68" s="1">
        <v>10</v>
      </c>
      <c r="D68" s="2">
        <v>24194.985000000001</v>
      </c>
      <c r="E68" s="2">
        <v>19598.52</v>
      </c>
      <c r="F68" s="2">
        <v>58646.63</v>
      </c>
      <c r="G68" s="2">
        <v>39048.11</v>
      </c>
    </row>
    <row r="69" spans="1:14" x14ac:dyDescent="0.25">
      <c r="A69" t="s">
        <v>10</v>
      </c>
      <c r="B69" t="s">
        <v>57</v>
      </c>
      <c r="C69" s="1">
        <v>11</v>
      </c>
      <c r="D69" s="2">
        <v>42585.91</v>
      </c>
      <c r="E69" s="2">
        <v>29330.73</v>
      </c>
      <c r="F69" s="2">
        <v>46858.17</v>
      </c>
      <c r="G69" s="2">
        <v>17527.439999999999</v>
      </c>
    </row>
    <row r="70" spans="1:14" x14ac:dyDescent="0.25">
      <c r="A70" t="s">
        <v>10</v>
      </c>
      <c r="B70" t="s">
        <v>55</v>
      </c>
      <c r="C70" s="1">
        <v>16</v>
      </c>
      <c r="D70" s="2">
        <v>44331.73</v>
      </c>
      <c r="E70" s="2">
        <v>33603.504999999997</v>
      </c>
      <c r="F70" s="2">
        <v>59399.565000000002</v>
      </c>
      <c r="G70" s="2">
        <v>25796.06</v>
      </c>
      <c r="H70" s="1">
        <v>16</v>
      </c>
      <c r="I70" s="2">
        <v>40179.83</v>
      </c>
      <c r="J70" s="2">
        <v>27441.525000000001</v>
      </c>
      <c r="K70" s="2">
        <v>49731.95</v>
      </c>
      <c r="L70" s="2">
        <v>22290.424999999999</v>
      </c>
      <c r="M70" s="2">
        <v>4151.8999999999996</v>
      </c>
      <c r="N70" s="3">
        <v>10.3</v>
      </c>
    </row>
    <row r="71" spans="1:14" x14ac:dyDescent="0.25">
      <c r="A71" t="s">
        <v>10</v>
      </c>
      <c r="B71" t="s">
        <v>43</v>
      </c>
      <c r="C71" s="1">
        <v>43</v>
      </c>
      <c r="D71" s="2">
        <v>30919.55</v>
      </c>
      <c r="E71" s="2">
        <v>22555.52</v>
      </c>
      <c r="F71" s="2">
        <v>42227.01</v>
      </c>
      <c r="G71" s="2">
        <v>19671.490000000002</v>
      </c>
      <c r="H71" s="1">
        <v>53</v>
      </c>
      <c r="I71" s="2">
        <v>34439.85</v>
      </c>
      <c r="J71" s="2">
        <v>24273.1</v>
      </c>
      <c r="K71" s="2">
        <v>45154.47</v>
      </c>
      <c r="L71" s="2">
        <v>20881.37</v>
      </c>
      <c r="M71" s="2">
        <v>-3520.3</v>
      </c>
      <c r="N71" s="3">
        <v>-10.199999999999999</v>
      </c>
    </row>
    <row r="72" spans="1:14" x14ac:dyDescent="0.25">
      <c r="A72" t="s">
        <v>10</v>
      </c>
      <c r="B72" t="s">
        <v>51</v>
      </c>
      <c r="C72" s="1">
        <v>77</v>
      </c>
      <c r="D72" s="2">
        <v>40275.550000000003</v>
      </c>
      <c r="E72" s="2">
        <v>31412.22</v>
      </c>
      <c r="F72" s="2">
        <v>49320.57</v>
      </c>
      <c r="G72" s="2">
        <v>17908.349999999999</v>
      </c>
      <c r="H72" s="1">
        <v>50</v>
      </c>
      <c r="I72" s="2">
        <v>41315.035000000003</v>
      </c>
      <c r="J72" s="2">
        <v>32180.880000000001</v>
      </c>
      <c r="K72" s="2">
        <v>56379.31</v>
      </c>
      <c r="L72" s="2">
        <v>24198.43</v>
      </c>
      <c r="M72" s="2">
        <v>-1039.4849999999999</v>
      </c>
      <c r="N72" s="3">
        <v>-2.52</v>
      </c>
    </row>
    <row r="73" spans="1:14" x14ac:dyDescent="0.25">
      <c r="A73" t="s">
        <v>10</v>
      </c>
      <c r="B73" t="s">
        <v>44</v>
      </c>
      <c r="C73" s="1">
        <v>67</v>
      </c>
      <c r="D73" s="2">
        <v>30705.119999999999</v>
      </c>
      <c r="E73" s="2">
        <v>23672.52</v>
      </c>
      <c r="F73" s="2">
        <v>43856.65</v>
      </c>
      <c r="G73" s="2">
        <v>20184.13</v>
      </c>
      <c r="H73" s="1">
        <v>66</v>
      </c>
      <c r="I73" s="2">
        <v>36772.339999999997</v>
      </c>
      <c r="J73" s="2">
        <v>27061.73</v>
      </c>
      <c r="K73" s="2">
        <v>45792.25</v>
      </c>
      <c r="L73" s="2">
        <v>18730.52</v>
      </c>
      <c r="M73" s="2">
        <v>-6067.22</v>
      </c>
      <c r="N73" s="3">
        <v>-16.5</v>
      </c>
    </row>
    <row r="74" spans="1:14" x14ac:dyDescent="0.25">
      <c r="A74" t="s">
        <v>10</v>
      </c>
      <c r="B74" t="s">
        <v>45</v>
      </c>
      <c r="C74" s="1">
        <v>50</v>
      </c>
      <c r="D74" s="2">
        <v>31533.87</v>
      </c>
      <c r="E74" s="2">
        <v>29090.21</v>
      </c>
      <c r="F74" s="2">
        <v>46536.88</v>
      </c>
      <c r="G74" s="2">
        <v>17446.669999999998</v>
      </c>
      <c r="H74" s="1">
        <v>58</v>
      </c>
      <c r="I74" s="2">
        <v>31645.51</v>
      </c>
      <c r="J74" s="2">
        <v>25608.47</v>
      </c>
      <c r="K74" s="2">
        <v>44440.160000000003</v>
      </c>
      <c r="L74" s="2">
        <v>18831.689999999999</v>
      </c>
      <c r="M74" s="2">
        <v>-111.63999999999901</v>
      </c>
      <c r="N74" s="3">
        <v>-0.35299999999999998</v>
      </c>
    </row>
    <row r="75" spans="1:14" x14ac:dyDescent="0.25">
      <c r="A75" t="s">
        <v>10</v>
      </c>
      <c r="B75" t="s">
        <v>52</v>
      </c>
      <c r="C75" s="1">
        <v>27</v>
      </c>
      <c r="D75" s="2">
        <v>26855.49</v>
      </c>
      <c r="E75" s="2">
        <v>18617.02</v>
      </c>
      <c r="F75" s="2">
        <v>51076.75</v>
      </c>
      <c r="G75" s="2">
        <v>32459.73</v>
      </c>
      <c r="H75" s="1">
        <v>25</v>
      </c>
      <c r="I75" s="2">
        <v>29271.53</v>
      </c>
      <c r="J75" s="2">
        <v>18638.759999999998</v>
      </c>
      <c r="K75" s="2">
        <v>40982.29</v>
      </c>
      <c r="L75" s="2">
        <v>22343.53</v>
      </c>
      <c r="M75" s="2">
        <v>-2416.04</v>
      </c>
      <c r="N75" s="3">
        <v>-8.25</v>
      </c>
    </row>
    <row r="76" spans="1:14" x14ac:dyDescent="0.25">
      <c r="A76" t="s">
        <v>10</v>
      </c>
      <c r="B76" t="s">
        <v>48</v>
      </c>
      <c r="C76" s="1">
        <v>15</v>
      </c>
      <c r="D76" s="2">
        <v>41590.300000000003</v>
      </c>
      <c r="E76" s="2">
        <v>31703.95</v>
      </c>
      <c r="F76" s="2">
        <v>51851.11</v>
      </c>
      <c r="G76" s="2">
        <v>20147.16</v>
      </c>
      <c r="H76" s="1">
        <v>26</v>
      </c>
      <c r="I76" s="2">
        <v>38524.375</v>
      </c>
      <c r="J76" s="2">
        <v>31838.51</v>
      </c>
      <c r="K76" s="2">
        <v>47607.97</v>
      </c>
      <c r="L76" s="2">
        <v>15769.46</v>
      </c>
      <c r="M76" s="2">
        <v>3065.9250000000002</v>
      </c>
      <c r="N76" s="3">
        <v>7.96</v>
      </c>
    </row>
    <row r="77" spans="1:14" x14ac:dyDescent="0.25">
      <c r="A77" t="s">
        <v>10</v>
      </c>
      <c r="B77" t="s">
        <v>46</v>
      </c>
      <c r="C77" s="1">
        <v>28</v>
      </c>
      <c r="D77" s="2">
        <v>43232.38</v>
      </c>
      <c r="E77" s="2">
        <v>35816.705000000002</v>
      </c>
      <c r="F77" s="2">
        <v>51294.23</v>
      </c>
      <c r="G77" s="2">
        <v>15477.525</v>
      </c>
      <c r="H77" s="1">
        <v>27</v>
      </c>
      <c r="I77" s="2">
        <v>40422.29</v>
      </c>
      <c r="J77" s="2">
        <v>34818</v>
      </c>
      <c r="K77" s="2">
        <v>51532.22</v>
      </c>
      <c r="L77" s="2">
        <v>16714.22</v>
      </c>
      <c r="M77" s="2">
        <v>2810.09</v>
      </c>
      <c r="N77" s="3">
        <v>6.95</v>
      </c>
    </row>
    <row r="78" spans="1:14" x14ac:dyDescent="0.25">
      <c r="A78" t="s">
        <v>11</v>
      </c>
      <c r="B78" t="s">
        <v>44</v>
      </c>
      <c r="C78" s="1">
        <v>15</v>
      </c>
      <c r="D78" s="2">
        <v>20783.95</v>
      </c>
      <c r="E78" s="2">
        <v>17972.87</v>
      </c>
      <c r="F78" s="2">
        <v>22536.639999999999</v>
      </c>
      <c r="G78" s="2">
        <v>4563.7700000000004</v>
      </c>
      <c r="H78" s="1">
        <v>12</v>
      </c>
      <c r="I78" s="2">
        <v>27830.724999999999</v>
      </c>
      <c r="J78" s="2">
        <v>21499.77</v>
      </c>
      <c r="K78" s="2">
        <v>32475.125</v>
      </c>
      <c r="L78" s="2">
        <v>10975.355</v>
      </c>
      <c r="M78" s="2">
        <v>-7046.7749999999996</v>
      </c>
      <c r="N78" s="3">
        <v>-25.3</v>
      </c>
    </row>
    <row r="79" spans="1:14" x14ac:dyDescent="0.25">
      <c r="A79" t="s">
        <v>12</v>
      </c>
      <c r="B79" t="s">
        <v>41</v>
      </c>
      <c r="C79" s="1">
        <v>19</v>
      </c>
      <c r="D79" s="2">
        <v>64337.53</v>
      </c>
      <c r="E79" s="2">
        <v>36558.67</v>
      </c>
      <c r="F79" s="2">
        <v>65256.639999999999</v>
      </c>
      <c r="G79" s="2">
        <v>28697.97</v>
      </c>
      <c r="H79" s="1">
        <v>46</v>
      </c>
      <c r="I79" s="2">
        <v>46049.84</v>
      </c>
      <c r="J79" s="2">
        <v>35291.99</v>
      </c>
      <c r="K79" s="2">
        <v>65550.22</v>
      </c>
      <c r="L79" s="2">
        <v>30258.23</v>
      </c>
      <c r="M79" s="2">
        <v>18287.689999999999</v>
      </c>
      <c r="N79" s="3">
        <v>39.700000000000003</v>
      </c>
    </row>
    <row r="80" spans="1:14" x14ac:dyDescent="0.25">
      <c r="A80" t="s">
        <v>12</v>
      </c>
      <c r="B80" t="s">
        <v>43</v>
      </c>
      <c r="C80" s="1">
        <v>71</v>
      </c>
      <c r="D80" s="2">
        <v>43282.63</v>
      </c>
      <c r="E80" s="2">
        <v>28486.57</v>
      </c>
      <c r="F80" s="2">
        <v>63619.5</v>
      </c>
      <c r="G80" s="2">
        <v>35132.93</v>
      </c>
      <c r="H80" s="1">
        <v>71</v>
      </c>
      <c r="I80" s="2">
        <v>44095.18</v>
      </c>
      <c r="J80" s="2">
        <v>34252.5</v>
      </c>
      <c r="K80" s="2">
        <v>63240.18</v>
      </c>
      <c r="L80" s="2">
        <v>28987.68</v>
      </c>
      <c r="M80" s="2">
        <v>-812.55000000000302</v>
      </c>
      <c r="N80" s="3">
        <v>-1.84</v>
      </c>
    </row>
    <row r="81" spans="1:14" x14ac:dyDescent="0.25">
      <c r="A81" t="s">
        <v>12</v>
      </c>
      <c r="B81" t="s">
        <v>51</v>
      </c>
      <c r="C81" s="1">
        <v>16</v>
      </c>
      <c r="D81" s="2">
        <v>78367.06</v>
      </c>
      <c r="E81" s="2">
        <v>65922.09</v>
      </c>
      <c r="F81" s="2">
        <v>90032.145000000004</v>
      </c>
      <c r="G81" s="2">
        <v>24110.055</v>
      </c>
      <c r="H81" s="1">
        <v>13</v>
      </c>
      <c r="I81" s="2">
        <v>60852.800000000003</v>
      </c>
      <c r="J81" s="2">
        <v>52703.33</v>
      </c>
      <c r="K81" s="2">
        <v>74477.11</v>
      </c>
      <c r="L81" s="2">
        <v>21773.78</v>
      </c>
      <c r="M81" s="2">
        <v>17514.259999999998</v>
      </c>
      <c r="N81" s="3">
        <v>28.8</v>
      </c>
    </row>
    <row r="82" spans="1:14" x14ac:dyDescent="0.25">
      <c r="A82" t="s">
        <v>12</v>
      </c>
      <c r="B82" t="s">
        <v>45</v>
      </c>
      <c r="C82" s="1">
        <v>30</v>
      </c>
      <c r="D82" s="2">
        <v>61008.095000000001</v>
      </c>
      <c r="E82" s="2">
        <v>42707.62</v>
      </c>
      <c r="F82" s="2">
        <v>77692.13</v>
      </c>
      <c r="G82" s="2">
        <v>34984.51</v>
      </c>
      <c r="H82" s="1">
        <v>42</v>
      </c>
      <c r="I82" s="2">
        <v>60984.985000000001</v>
      </c>
      <c r="J82" s="2">
        <v>48623.47</v>
      </c>
      <c r="K82" s="2">
        <v>76164.740000000005</v>
      </c>
      <c r="L82" s="2">
        <v>27541.27</v>
      </c>
      <c r="M82" s="2">
        <v>23.1100000000006</v>
      </c>
      <c r="N82" s="3">
        <v>3.7900000000000003E-2</v>
      </c>
    </row>
    <row r="83" spans="1:14" x14ac:dyDescent="0.25">
      <c r="A83" t="s">
        <v>13</v>
      </c>
      <c r="B83" t="s">
        <v>41</v>
      </c>
      <c r="C83" s="1">
        <v>45</v>
      </c>
      <c r="D83" s="2">
        <v>18412.43</v>
      </c>
      <c r="E83" s="2">
        <v>14936.73</v>
      </c>
      <c r="F83" s="2">
        <v>25516.14</v>
      </c>
      <c r="G83" s="2">
        <v>10579.41</v>
      </c>
      <c r="H83" s="1">
        <v>85</v>
      </c>
      <c r="I83" s="2">
        <v>20980.46</v>
      </c>
      <c r="J83" s="2">
        <v>14540.86</v>
      </c>
      <c r="K83" s="2">
        <v>27705.03</v>
      </c>
      <c r="L83" s="2">
        <v>13164.17</v>
      </c>
      <c r="M83" s="2">
        <v>-2568.0300000000002</v>
      </c>
      <c r="N83" s="3">
        <v>-12.2</v>
      </c>
    </row>
    <row r="84" spans="1:14" x14ac:dyDescent="0.25">
      <c r="A84" t="s">
        <v>13</v>
      </c>
      <c r="B84" t="s">
        <v>42</v>
      </c>
      <c r="C84" s="1">
        <v>20</v>
      </c>
      <c r="D84" s="2">
        <v>15821.42</v>
      </c>
      <c r="E84" s="2">
        <v>13751.24</v>
      </c>
      <c r="F84" s="2">
        <v>24785.31</v>
      </c>
      <c r="G84" s="2">
        <v>11034.07</v>
      </c>
      <c r="H84" s="1">
        <v>35</v>
      </c>
      <c r="I84" s="2">
        <v>25246.1</v>
      </c>
      <c r="J84" s="2">
        <v>14833.92</v>
      </c>
      <c r="K84" s="2">
        <v>27705.03</v>
      </c>
      <c r="L84" s="2">
        <v>12871.11</v>
      </c>
      <c r="M84" s="2">
        <v>-9424.68</v>
      </c>
      <c r="N84" s="3">
        <v>-37.299999999999997</v>
      </c>
    </row>
    <row r="85" spans="1:14" x14ac:dyDescent="0.25">
      <c r="A85" t="s">
        <v>13</v>
      </c>
      <c r="B85" t="s">
        <v>55</v>
      </c>
      <c r="C85" s="1">
        <v>11</v>
      </c>
      <c r="D85" s="2">
        <v>35835.69</v>
      </c>
      <c r="E85" s="2">
        <v>30124.6</v>
      </c>
      <c r="F85" s="2">
        <v>70839.17</v>
      </c>
      <c r="G85" s="2">
        <v>40714.57</v>
      </c>
    </row>
    <row r="86" spans="1:14" x14ac:dyDescent="0.25">
      <c r="A86" t="s">
        <v>13</v>
      </c>
      <c r="B86" t="s">
        <v>43</v>
      </c>
      <c r="C86" s="1">
        <v>99</v>
      </c>
      <c r="D86" s="2">
        <v>27058.82</v>
      </c>
      <c r="E86" s="2">
        <v>19228.02</v>
      </c>
      <c r="F86" s="2">
        <v>49724.62</v>
      </c>
      <c r="G86" s="2">
        <v>30496.6</v>
      </c>
      <c r="H86" s="1">
        <v>91</v>
      </c>
      <c r="I86" s="2">
        <v>25126.66</v>
      </c>
      <c r="J86" s="2">
        <v>17142.419999999998</v>
      </c>
      <c r="K86" s="2">
        <v>40280.11</v>
      </c>
      <c r="L86" s="2">
        <v>23137.69</v>
      </c>
      <c r="M86" s="2">
        <v>1932.16</v>
      </c>
      <c r="N86" s="3">
        <v>7.69</v>
      </c>
    </row>
    <row r="87" spans="1:14" x14ac:dyDescent="0.25">
      <c r="A87" t="s">
        <v>13</v>
      </c>
      <c r="B87" t="s">
        <v>51</v>
      </c>
      <c r="C87" s="1">
        <v>25</v>
      </c>
      <c r="D87" s="2">
        <v>32174.9</v>
      </c>
      <c r="E87" s="2">
        <v>18977.919999999998</v>
      </c>
      <c r="F87" s="2">
        <v>40282.46</v>
      </c>
      <c r="G87" s="2">
        <v>21304.54</v>
      </c>
      <c r="H87" s="1">
        <v>40</v>
      </c>
      <c r="I87" s="2">
        <v>35947.35</v>
      </c>
      <c r="J87" s="2">
        <v>28288.084999999999</v>
      </c>
      <c r="K87" s="2">
        <v>49849.525000000001</v>
      </c>
      <c r="L87" s="2">
        <v>21561.439999999999</v>
      </c>
      <c r="M87" s="2">
        <v>-3772.45</v>
      </c>
      <c r="N87" s="3">
        <v>-10.5</v>
      </c>
    </row>
    <row r="88" spans="1:14" x14ac:dyDescent="0.25">
      <c r="A88" t="s">
        <v>13</v>
      </c>
      <c r="B88" t="s">
        <v>58</v>
      </c>
      <c r="C88" s="1">
        <v>10</v>
      </c>
      <c r="D88" s="2">
        <v>26922.67</v>
      </c>
      <c r="E88" s="2">
        <v>17298.759999999998</v>
      </c>
      <c r="F88" s="2">
        <v>34410.51</v>
      </c>
      <c r="G88" s="2">
        <v>17111.75</v>
      </c>
    </row>
    <row r="89" spans="1:14" x14ac:dyDescent="0.25">
      <c r="A89" t="s">
        <v>13</v>
      </c>
      <c r="B89" t="s">
        <v>44</v>
      </c>
      <c r="C89" s="1">
        <v>28</v>
      </c>
      <c r="D89" s="2">
        <v>26622.29</v>
      </c>
      <c r="E89" s="2">
        <v>18067.580000000002</v>
      </c>
      <c r="F89" s="2">
        <v>36950.904999999999</v>
      </c>
      <c r="G89" s="2">
        <v>18883.325000000001</v>
      </c>
      <c r="H89" s="1">
        <v>43</v>
      </c>
      <c r="I89" s="2">
        <v>30706.39</v>
      </c>
      <c r="J89" s="2">
        <v>19649.68</v>
      </c>
      <c r="K89" s="2">
        <v>48375.42</v>
      </c>
      <c r="L89" s="2">
        <v>28725.74</v>
      </c>
      <c r="M89" s="2">
        <v>-4084.1</v>
      </c>
      <c r="N89" s="3">
        <v>-13.3</v>
      </c>
    </row>
    <row r="90" spans="1:14" x14ac:dyDescent="0.25">
      <c r="A90" t="s">
        <v>13</v>
      </c>
      <c r="B90" t="s">
        <v>45</v>
      </c>
      <c r="C90" s="1">
        <v>16</v>
      </c>
      <c r="D90" s="2">
        <v>30957.61</v>
      </c>
      <c r="E90" s="2">
        <v>21252</v>
      </c>
      <c r="F90" s="2">
        <v>66063.285000000003</v>
      </c>
      <c r="G90" s="2">
        <v>44811.285000000003</v>
      </c>
      <c r="H90" s="1">
        <v>30</v>
      </c>
      <c r="I90" s="2">
        <v>22032.075000000001</v>
      </c>
      <c r="J90" s="2">
        <v>13083.08</v>
      </c>
      <c r="K90" s="2">
        <v>35440.99</v>
      </c>
      <c r="L90" s="2">
        <v>22357.91</v>
      </c>
      <c r="M90" s="2">
        <v>8925.5349999999999</v>
      </c>
      <c r="N90" s="3">
        <v>40.5</v>
      </c>
    </row>
    <row r="91" spans="1:14" x14ac:dyDescent="0.25">
      <c r="A91" t="s">
        <v>13</v>
      </c>
      <c r="B91" t="s">
        <v>52</v>
      </c>
      <c r="C91" s="1">
        <v>22</v>
      </c>
      <c r="D91" s="2">
        <v>13194.39</v>
      </c>
      <c r="E91" s="2">
        <v>12203.85</v>
      </c>
      <c r="F91" s="2">
        <v>18211.23</v>
      </c>
      <c r="G91" s="2">
        <v>6007.38</v>
      </c>
      <c r="H91" s="1">
        <v>28</v>
      </c>
      <c r="I91" s="2">
        <v>16938.814999999999</v>
      </c>
      <c r="J91" s="2">
        <v>12965.155000000001</v>
      </c>
      <c r="K91" s="2">
        <v>20742.535</v>
      </c>
      <c r="L91" s="2">
        <v>7777.38</v>
      </c>
      <c r="M91" s="2">
        <v>-3744.4250000000002</v>
      </c>
      <c r="N91" s="3">
        <v>-22.1</v>
      </c>
    </row>
    <row r="92" spans="1:14" x14ac:dyDescent="0.25">
      <c r="A92" t="s">
        <v>13</v>
      </c>
      <c r="B92" t="s">
        <v>46</v>
      </c>
      <c r="C92" s="1">
        <v>22</v>
      </c>
      <c r="D92" s="2">
        <v>27828.365000000002</v>
      </c>
      <c r="E92" s="2">
        <v>15134.85</v>
      </c>
      <c r="F92" s="2">
        <v>42344.65</v>
      </c>
      <c r="G92" s="2">
        <v>27209.8</v>
      </c>
      <c r="H92" s="1">
        <v>16</v>
      </c>
      <c r="I92" s="2">
        <v>31346.514999999999</v>
      </c>
      <c r="J92" s="2">
        <v>14785.94</v>
      </c>
      <c r="K92" s="2">
        <v>96245.395000000004</v>
      </c>
      <c r="L92" s="2">
        <v>81459.455000000002</v>
      </c>
      <c r="M92" s="2">
        <v>-3518.15</v>
      </c>
      <c r="N92" s="3">
        <v>-11.2</v>
      </c>
    </row>
    <row r="93" spans="1:14" x14ac:dyDescent="0.25">
      <c r="A93" t="s">
        <v>14</v>
      </c>
      <c r="B93" t="s">
        <v>41</v>
      </c>
      <c r="C93" s="1">
        <v>16</v>
      </c>
      <c r="D93" s="2">
        <v>14929.04</v>
      </c>
      <c r="E93" s="2">
        <v>13281.2</v>
      </c>
      <c r="F93" s="2">
        <v>24028.11</v>
      </c>
      <c r="G93" s="2">
        <v>10746.91</v>
      </c>
    </row>
    <row r="94" spans="1:14" x14ac:dyDescent="0.25">
      <c r="A94" t="s">
        <v>14</v>
      </c>
      <c r="B94" t="s">
        <v>51</v>
      </c>
      <c r="C94" s="1">
        <v>13</v>
      </c>
      <c r="D94" s="2">
        <v>19714.599999999999</v>
      </c>
      <c r="E94" s="2">
        <v>17404.36</v>
      </c>
      <c r="F94" s="2">
        <v>24124</v>
      </c>
      <c r="G94" s="2">
        <v>6719.64</v>
      </c>
      <c r="H94" s="1">
        <v>16</v>
      </c>
      <c r="I94" s="2">
        <v>23142.275000000001</v>
      </c>
      <c r="J94" s="2">
        <v>18521.439999999999</v>
      </c>
      <c r="K94" s="2">
        <v>32821.58</v>
      </c>
      <c r="L94" s="2">
        <v>14300.14</v>
      </c>
      <c r="M94" s="2">
        <v>-3427.6750000000002</v>
      </c>
      <c r="N94" s="3">
        <v>-14.8</v>
      </c>
    </row>
    <row r="95" spans="1:14" x14ac:dyDescent="0.25">
      <c r="A95" t="s">
        <v>14</v>
      </c>
      <c r="B95" t="s">
        <v>44</v>
      </c>
      <c r="C95" s="1">
        <v>14</v>
      </c>
      <c r="D95" s="2">
        <v>15747.895</v>
      </c>
      <c r="E95" s="2">
        <v>12508.37</v>
      </c>
      <c r="F95" s="2">
        <v>21921.15</v>
      </c>
      <c r="G95" s="2">
        <v>9412.7800000000007</v>
      </c>
      <c r="H95" s="1">
        <v>16</v>
      </c>
      <c r="I95" s="2">
        <v>13751.3</v>
      </c>
      <c r="J95" s="2">
        <v>9836.5</v>
      </c>
      <c r="K95" s="2">
        <v>18371.990000000002</v>
      </c>
      <c r="L95" s="2">
        <v>8535.49</v>
      </c>
      <c r="M95" s="2">
        <v>1996.595</v>
      </c>
      <c r="N95" s="3">
        <v>14.5</v>
      </c>
    </row>
    <row r="96" spans="1:14" x14ac:dyDescent="0.25">
      <c r="A96" t="s">
        <v>14</v>
      </c>
      <c r="B96" t="s">
        <v>45</v>
      </c>
      <c r="C96" s="1">
        <v>16</v>
      </c>
      <c r="D96" s="2">
        <v>16601.075000000001</v>
      </c>
      <c r="E96" s="2">
        <v>10980.844999999999</v>
      </c>
      <c r="F96" s="2">
        <v>27269.814999999999</v>
      </c>
      <c r="G96" s="2">
        <v>16288.97</v>
      </c>
      <c r="H96" s="1">
        <v>12</v>
      </c>
      <c r="I96" s="2">
        <v>18084.310000000001</v>
      </c>
      <c r="J96" s="2">
        <v>15995.12</v>
      </c>
      <c r="K96" s="2">
        <v>24701.84</v>
      </c>
      <c r="L96" s="2">
        <v>8706.7199999999993</v>
      </c>
      <c r="M96" s="2">
        <v>-1483.2349999999999</v>
      </c>
      <c r="N96" s="3">
        <v>-8.1999999999999993</v>
      </c>
    </row>
    <row r="97" spans="1:14" x14ac:dyDescent="0.25">
      <c r="A97" t="s">
        <v>15</v>
      </c>
      <c r="B97" t="s">
        <v>40</v>
      </c>
      <c r="C97" s="1">
        <v>22</v>
      </c>
      <c r="D97" s="2">
        <v>90881.875</v>
      </c>
      <c r="E97" s="2">
        <v>71303.740000000005</v>
      </c>
      <c r="F97" s="2">
        <v>112296.66</v>
      </c>
      <c r="G97" s="2">
        <v>40992.92</v>
      </c>
      <c r="H97" s="1">
        <v>17</v>
      </c>
      <c r="I97" s="2">
        <v>92791.92</v>
      </c>
      <c r="J97" s="2">
        <v>79433.399999999994</v>
      </c>
      <c r="K97" s="2">
        <v>120199.49</v>
      </c>
      <c r="L97" s="2">
        <v>40766.089999999997</v>
      </c>
      <c r="M97" s="2">
        <v>-1910.0450000000001</v>
      </c>
      <c r="N97" s="3">
        <v>-2.06</v>
      </c>
    </row>
    <row r="98" spans="1:14" x14ac:dyDescent="0.25">
      <c r="A98" t="s">
        <v>15</v>
      </c>
      <c r="B98" t="s">
        <v>41</v>
      </c>
      <c r="C98" s="1">
        <v>44</v>
      </c>
      <c r="D98" s="2">
        <v>76196.09</v>
      </c>
      <c r="E98" s="2">
        <v>59266.87</v>
      </c>
      <c r="F98" s="2">
        <v>76196.09</v>
      </c>
      <c r="G98" s="2">
        <v>16929.22</v>
      </c>
      <c r="H98" s="1">
        <v>44</v>
      </c>
      <c r="I98" s="2">
        <v>75848.039999999994</v>
      </c>
      <c r="J98" s="2">
        <v>58749.93</v>
      </c>
      <c r="K98" s="2">
        <v>89799.46</v>
      </c>
      <c r="L98" s="2">
        <v>31049.53</v>
      </c>
      <c r="M98" s="2">
        <v>348.05000000000302</v>
      </c>
      <c r="N98" s="3">
        <v>0.45900000000000002</v>
      </c>
    </row>
    <row r="99" spans="1:14" x14ac:dyDescent="0.25">
      <c r="A99" t="s">
        <v>15</v>
      </c>
      <c r="B99" t="s">
        <v>47</v>
      </c>
      <c r="C99" s="1">
        <v>16</v>
      </c>
      <c r="D99" s="2">
        <v>72203.8</v>
      </c>
      <c r="E99" s="2">
        <v>51467.595000000001</v>
      </c>
      <c r="F99" s="2">
        <v>81222.274999999994</v>
      </c>
      <c r="G99" s="2">
        <v>29754.68</v>
      </c>
      <c r="H99" s="1">
        <v>19</v>
      </c>
      <c r="I99" s="2">
        <v>63294.49</v>
      </c>
      <c r="J99" s="2">
        <v>50220.480000000003</v>
      </c>
      <c r="K99" s="2">
        <v>85167.38</v>
      </c>
      <c r="L99" s="2">
        <v>34946.9</v>
      </c>
      <c r="M99" s="2">
        <v>8909.31</v>
      </c>
      <c r="N99" s="3">
        <v>14.1</v>
      </c>
    </row>
    <row r="100" spans="1:14" x14ac:dyDescent="0.25">
      <c r="A100" t="s">
        <v>15</v>
      </c>
      <c r="B100" t="s">
        <v>43</v>
      </c>
      <c r="C100" s="1">
        <v>14</v>
      </c>
      <c r="D100" s="2">
        <v>74852.475000000006</v>
      </c>
      <c r="E100" s="2">
        <v>69456.009999999995</v>
      </c>
      <c r="F100" s="2">
        <v>102029.88</v>
      </c>
      <c r="G100" s="2">
        <v>32573.87</v>
      </c>
      <c r="H100" s="1">
        <v>21</v>
      </c>
      <c r="I100" s="2">
        <v>67954.350000000006</v>
      </c>
      <c r="J100" s="2">
        <v>55951.33</v>
      </c>
      <c r="K100" s="2">
        <v>78882.61</v>
      </c>
      <c r="L100" s="2">
        <v>22931.279999999999</v>
      </c>
      <c r="M100" s="2">
        <v>6898.125</v>
      </c>
      <c r="N100" s="3">
        <v>10.199999999999999</v>
      </c>
    </row>
    <row r="101" spans="1:14" x14ac:dyDescent="0.25">
      <c r="A101" t="s">
        <v>15</v>
      </c>
      <c r="B101" t="s">
        <v>51</v>
      </c>
      <c r="C101" s="1">
        <v>17</v>
      </c>
      <c r="D101" s="2">
        <v>122717.99</v>
      </c>
      <c r="E101" s="2">
        <v>93411</v>
      </c>
      <c r="F101" s="2">
        <v>142841.82999999999</v>
      </c>
      <c r="G101" s="2">
        <v>49430.83</v>
      </c>
      <c r="H101" s="1">
        <v>21</v>
      </c>
      <c r="I101" s="2">
        <v>111108.06</v>
      </c>
      <c r="J101" s="2">
        <v>86061.43</v>
      </c>
      <c r="K101" s="2">
        <v>129360.52</v>
      </c>
      <c r="L101" s="2">
        <v>43299.09</v>
      </c>
      <c r="M101" s="2">
        <v>11609.93</v>
      </c>
      <c r="N101" s="3">
        <v>10.4</v>
      </c>
    </row>
    <row r="102" spans="1:14" x14ac:dyDescent="0.25">
      <c r="A102" t="s">
        <v>15</v>
      </c>
      <c r="B102" t="s">
        <v>45</v>
      </c>
      <c r="C102" s="1">
        <v>60</v>
      </c>
      <c r="D102" s="2">
        <v>70757.39</v>
      </c>
      <c r="E102" s="2">
        <v>65612.44</v>
      </c>
      <c r="F102" s="2">
        <v>90968.8</v>
      </c>
      <c r="G102" s="2">
        <v>25356.36</v>
      </c>
      <c r="H102" s="1">
        <v>51</v>
      </c>
      <c r="I102" s="2">
        <v>68233.34</v>
      </c>
      <c r="J102" s="2">
        <v>64135.82</v>
      </c>
      <c r="K102" s="2">
        <v>88091.42</v>
      </c>
      <c r="L102" s="2">
        <v>23955.599999999999</v>
      </c>
      <c r="M102" s="2">
        <v>2524.0500000000002</v>
      </c>
      <c r="N102" s="3">
        <v>3.7</v>
      </c>
    </row>
    <row r="103" spans="1:14" x14ac:dyDescent="0.25">
      <c r="A103" t="s">
        <v>15</v>
      </c>
      <c r="B103" t="s">
        <v>52</v>
      </c>
      <c r="C103" s="1">
        <v>22</v>
      </c>
      <c r="D103" s="2">
        <v>79662.48</v>
      </c>
      <c r="E103" s="2">
        <v>53094.75</v>
      </c>
      <c r="F103" s="2">
        <v>98683.1</v>
      </c>
      <c r="G103" s="2">
        <v>45588.35</v>
      </c>
      <c r="H103" s="1">
        <v>19</v>
      </c>
      <c r="I103" s="2">
        <v>72577.179999999993</v>
      </c>
      <c r="J103" s="2">
        <v>46396.24</v>
      </c>
      <c r="K103" s="2">
        <v>91481.31</v>
      </c>
      <c r="L103" s="2">
        <v>45085.07</v>
      </c>
      <c r="M103" s="2">
        <v>7085.3</v>
      </c>
      <c r="N103" s="3">
        <v>9.76</v>
      </c>
    </row>
    <row r="104" spans="1:14" x14ac:dyDescent="0.25">
      <c r="A104" t="s">
        <v>15</v>
      </c>
      <c r="B104" t="s">
        <v>48</v>
      </c>
      <c r="C104" s="1">
        <v>15</v>
      </c>
      <c r="D104" s="2">
        <v>123385.89</v>
      </c>
      <c r="E104" s="2">
        <v>102063.51</v>
      </c>
      <c r="F104" s="2">
        <v>139138.15</v>
      </c>
      <c r="G104" s="2">
        <v>37074.639999999999</v>
      </c>
      <c r="H104" s="1">
        <v>13</v>
      </c>
      <c r="I104" s="2">
        <v>125303.67</v>
      </c>
      <c r="J104" s="2">
        <v>115451.29</v>
      </c>
      <c r="K104" s="2">
        <v>131455.39000000001</v>
      </c>
      <c r="L104" s="2">
        <v>16004.1</v>
      </c>
      <c r="M104" s="2">
        <v>-1917.78</v>
      </c>
      <c r="N104" s="3">
        <v>-1.53</v>
      </c>
    </row>
    <row r="105" spans="1:14" x14ac:dyDescent="0.25">
      <c r="A105" t="s">
        <v>15</v>
      </c>
      <c r="B105" t="s">
        <v>46</v>
      </c>
      <c r="C105" s="1">
        <v>10</v>
      </c>
      <c r="D105" s="2">
        <v>91422.94</v>
      </c>
      <c r="E105" s="2">
        <v>83299.5</v>
      </c>
      <c r="F105" s="2">
        <v>120098.65</v>
      </c>
      <c r="G105" s="2">
        <v>36799.15</v>
      </c>
      <c r="H105" s="1">
        <v>10</v>
      </c>
      <c r="I105" s="2">
        <v>104531.88</v>
      </c>
      <c r="J105" s="2">
        <v>99133.52</v>
      </c>
      <c r="K105" s="2">
        <v>136110.68</v>
      </c>
      <c r="L105" s="2">
        <v>36977.160000000003</v>
      </c>
      <c r="M105" s="2">
        <v>-13108.94</v>
      </c>
      <c r="N105" s="3">
        <v>-12.5</v>
      </c>
    </row>
    <row r="106" spans="1:14" x14ac:dyDescent="0.25">
      <c r="A106" t="s">
        <v>16</v>
      </c>
      <c r="B106" t="s">
        <v>43</v>
      </c>
      <c r="C106" s="1">
        <v>10</v>
      </c>
      <c r="D106" s="2">
        <v>10627.145</v>
      </c>
      <c r="E106" s="2">
        <v>9126</v>
      </c>
      <c r="F106" s="2">
        <v>11909.19</v>
      </c>
      <c r="G106" s="2">
        <v>2783.19</v>
      </c>
    </row>
    <row r="107" spans="1:14" x14ac:dyDescent="0.25">
      <c r="A107" t="s">
        <v>17</v>
      </c>
      <c r="B107" t="s">
        <v>41</v>
      </c>
      <c r="C107" s="1">
        <v>14</v>
      </c>
      <c r="D107" s="2">
        <v>18961.71</v>
      </c>
      <c r="E107" s="2">
        <v>18961.71</v>
      </c>
      <c r="F107" s="2">
        <v>26410.07</v>
      </c>
      <c r="G107" s="2">
        <v>7448.36</v>
      </c>
      <c r="H107" s="1">
        <v>29</v>
      </c>
      <c r="I107" s="2">
        <v>25972.5</v>
      </c>
      <c r="J107" s="2">
        <v>19047.009999999998</v>
      </c>
      <c r="K107" s="2">
        <v>26528.89</v>
      </c>
      <c r="L107" s="2">
        <v>7481.88</v>
      </c>
      <c r="M107" s="2">
        <v>-7010.79</v>
      </c>
      <c r="N107" s="3">
        <v>-27</v>
      </c>
    </row>
    <row r="108" spans="1:14" x14ac:dyDescent="0.25">
      <c r="A108" t="s">
        <v>17</v>
      </c>
      <c r="B108" t="s">
        <v>45</v>
      </c>
      <c r="C108" s="1">
        <v>20</v>
      </c>
      <c r="D108" s="2">
        <v>22575.1</v>
      </c>
      <c r="E108" s="2">
        <v>16927.895</v>
      </c>
      <c r="F108" s="2">
        <v>29459.57</v>
      </c>
      <c r="G108" s="2">
        <v>12531.674999999999</v>
      </c>
      <c r="H108" s="1">
        <v>25</v>
      </c>
      <c r="I108" s="2">
        <v>21202.54</v>
      </c>
      <c r="J108" s="2">
        <v>19383.490000000002</v>
      </c>
      <c r="K108" s="2">
        <v>24843.25</v>
      </c>
      <c r="L108" s="2">
        <v>5459.76</v>
      </c>
      <c r="M108" s="2">
        <v>1372.56</v>
      </c>
      <c r="N108" s="3">
        <v>6.47</v>
      </c>
    </row>
    <row r="109" spans="1:14" x14ac:dyDescent="0.25">
      <c r="A109" t="s">
        <v>18</v>
      </c>
      <c r="B109" t="s">
        <v>41</v>
      </c>
      <c r="C109" s="1">
        <v>12</v>
      </c>
      <c r="D109" s="2">
        <v>14655.165000000001</v>
      </c>
      <c r="E109" s="2">
        <v>10746.355</v>
      </c>
      <c r="F109" s="2">
        <v>18621.189999999999</v>
      </c>
      <c r="G109" s="2">
        <v>7874.835</v>
      </c>
      <c r="H109" s="1">
        <v>29</v>
      </c>
      <c r="I109" s="2">
        <v>17492.22</v>
      </c>
      <c r="J109" s="2">
        <v>15376.4</v>
      </c>
      <c r="K109" s="2">
        <v>28930.63</v>
      </c>
      <c r="L109" s="2">
        <v>13554.23</v>
      </c>
      <c r="M109" s="2">
        <v>-2837.0549999999998</v>
      </c>
      <c r="N109" s="3">
        <v>-16.2</v>
      </c>
    </row>
    <row r="110" spans="1:14" x14ac:dyDescent="0.25">
      <c r="A110" t="s">
        <v>18</v>
      </c>
      <c r="B110" t="s">
        <v>43</v>
      </c>
      <c r="C110" s="1">
        <v>10</v>
      </c>
      <c r="D110" s="2">
        <v>15785.88</v>
      </c>
      <c r="E110" s="2">
        <v>14532.75</v>
      </c>
      <c r="F110" s="2">
        <v>24797.59</v>
      </c>
      <c r="G110" s="2">
        <v>10264.84</v>
      </c>
      <c r="H110" s="1">
        <v>10</v>
      </c>
      <c r="I110" s="2">
        <v>16745.78</v>
      </c>
      <c r="J110" s="2">
        <v>9636.42</v>
      </c>
      <c r="K110" s="2">
        <v>26843.040000000001</v>
      </c>
      <c r="L110" s="2">
        <v>17206.62</v>
      </c>
      <c r="M110" s="2">
        <v>-959.9</v>
      </c>
      <c r="N110" s="3">
        <v>-5.73</v>
      </c>
    </row>
    <row r="111" spans="1:14" x14ac:dyDescent="0.25">
      <c r="A111" t="s">
        <v>18</v>
      </c>
      <c r="B111" t="s">
        <v>44</v>
      </c>
      <c r="C111" s="1">
        <v>20</v>
      </c>
      <c r="D111" s="2">
        <v>16958.834999999999</v>
      </c>
      <c r="E111" s="2">
        <v>13317.46</v>
      </c>
      <c r="F111" s="2">
        <v>29773.325000000001</v>
      </c>
      <c r="G111" s="2">
        <v>16455.865000000002</v>
      </c>
      <c r="H111" s="1">
        <v>25</v>
      </c>
      <c r="I111" s="2">
        <v>14227.07</v>
      </c>
      <c r="J111" s="2">
        <v>12278.52</v>
      </c>
      <c r="K111" s="2">
        <v>17331.16</v>
      </c>
      <c r="L111" s="2">
        <v>5052.6400000000003</v>
      </c>
      <c r="M111" s="2">
        <v>2731.7649999999999</v>
      </c>
      <c r="N111" s="3">
        <v>19.2</v>
      </c>
    </row>
    <row r="112" spans="1:14" x14ac:dyDescent="0.25">
      <c r="A112" t="s">
        <v>18</v>
      </c>
      <c r="B112" t="s">
        <v>45</v>
      </c>
      <c r="C112" s="1">
        <v>19</v>
      </c>
      <c r="D112" s="2">
        <v>16184.74</v>
      </c>
      <c r="E112" s="2">
        <v>10108.959999999999</v>
      </c>
      <c r="F112" s="2">
        <v>19202.349999999999</v>
      </c>
      <c r="G112" s="2">
        <v>9093.39</v>
      </c>
      <c r="H112" s="1">
        <v>27</v>
      </c>
      <c r="I112" s="2">
        <v>17357.03</v>
      </c>
      <c r="J112" s="2">
        <v>13712.18</v>
      </c>
      <c r="K112" s="2">
        <v>25254.639999999999</v>
      </c>
      <c r="L112" s="2">
        <v>11542.46</v>
      </c>
      <c r="M112" s="2">
        <v>-1172.29</v>
      </c>
      <c r="N112" s="3">
        <v>-6.75</v>
      </c>
    </row>
    <row r="113" spans="1:14" x14ac:dyDescent="0.25">
      <c r="A113" t="s">
        <v>18</v>
      </c>
      <c r="B113" t="s">
        <v>52</v>
      </c>
      <c r="C113" s="1">
        <v>12</v>
      </c>
      <c r="D113" s="2">
        <v>6616.85</v>
      </c>
      <c r="E113" s="2">
        <v>1316</v>
      </c>
      <c r="F113" s="2">
        <v>10522.6</v>
      </c>
      <c r="G113" s="2">
        <v>9206.6</v>
      </c>
      <c r="H113" s="1">
        <v>13</v>
      </c>
      <c r="I113" s="2">
        <v>12942.61</v>
      </c>
      <c r="J113" s="2">
        <v>8369.3799999999992</v>
      </c>
      <c r="K113" s="2">
        <v>18015.21</v>
      </c>
      <c r="L113" s="2">
        <v>9645.83</v>
      </c>
      <c r="M113" s="2">
        <v>-6325.76</v>
      </c>
      <c r="N113" s="3">
        <v>-48.9</v>
      </c>
    </row>
    <row r="114" spans="1:14" x14ac:dyDescent="0.25">
      <c r="A114" t="s">
        <v>19</v>
      </c>
      <c r="B114" t="s">
        <v>40</v>
      </c>
      <c r="C114" s="1">
        <v>17</v>
      </c>
      <c r="D114" s="2">
        <v>24859.43</v>
      </c>
      <c r="E114" s="2">
        <v>20937.5</v>
      </c>
      <c r="F114" s="2">
        <v>25483.32</v>
      </c>
      <c r="G114" s="2">
        <v>4545.82</v>
      </c>
      <c r="H114" s="1">
        <v>18</v>
      </c>
      <c r="I114" s="2">
        <v>26342.334999999999</v>
      </c>
      <c r="J114" s="2">
        <v>17132.29</v>
      </c>
      <c r="K114" s="2">
        <v>32499.07</v>
      </c>
      <c r="L114" s="2">
        <v>15366.78</v>
      </c>
      <c r="M114" s="2">
        <v>-1482.905</v>
      </c>
      <c r="N114" s="3">
        <v>-5.63</v>
      </c>
    </row>
    <row r="115" spans="1:14" x14ac:dyDescent="0.25">
      <c r="A115" t="s">
        <v>19</v>
      </c>
      <c r="B115" t="s">
        <v>41</v>
      </c>
      <c r="C115" s="1">
        <v>53</v>
      </c>
      <c r="D115" s="2">
        <v>25385.360000000001</v>
      </c>
      <c r="E115" s="2">
        <v>19415.59</v>
      </c>
      <c r="F115" s="2">
        <v>25385.360000000001</v>
      </c>
      <c r="G115" s="2">
        <v>5969.77</v>
      </c>
      <c r="H115" s="1">
        <v>61</v>
      </c>
      <c r="I115" s="2">
        <v>25630.94</v>
      </c>
      <c r="J115" s="2">
        <v>19502.939999999999</v>
      </c>
      <c r="K115" s="2">
        <v>34097.31</v>
      </c>
      <c r="L115" s="2">
        <v>14594.37</v>
      </c>
      <c r="M115" s="2">
        <v>-245.57999999999799</v>
      </c>
      <c r="N115" s="3">
        <v>-0.95799999999999996</v>
      </c>
    </row>
    <row r="116" spans="1:14" x14ac:dyDescent="0.25">
      <c r="A116" t="s">
        <v>19</v>
      </c>
      <c r="B116" t="s">
        <v>42</v>
      </c>
      <c r="C116" s="1">
        <v>65</v>
      </c>
      <c r="D116" s="2">
        <v>25385.360000000001</v>
      </c>
      <c r="E116" s="2">
        <v>19415.59</v>
      </c>
      <c r="F116" s="2">
        <v>25385.360000000001</v>
      </c>
      <c r="G116" s="2">
        <v>5969.77</v>
      </c>
      <c r="H116" s="1">
        <v>53</v>
      </c>
      <c r="I116" s="2">
        <v>19502.939999999999</v>
      </c>
      <c r="J116" s="2">
        <v>19380.849999999999</v>
      </c>
      <c r="K116" s="2">
        <v>25630.94</v>
      </c>
      <c r="L116" s="2">
        <v>6250.09</v>
      </c>
      <c r="M116" s="2">
        <v>5882.42</v>
      </c>
      <c r="N116" s="3">
        <v>30.2</v>
      </c>
    </row>
    <row r="117" spans="1:14" x14ac:dyDescent="0.25">
      <c r="A117" t="s">
        <v>19</v>
      </c>
      <c r="B117" t="s">
        <v>47</v>
      </c>
      <c r="C117" s="1">
        <v>15</v>
      </c>
      <c r="D117" s="2">
        <v>20505.88</v>
      </c>
      <c r="E117" s="2">
        <v>18381.13</v>
      </c>
      <c r="F117" s="2">
        <v>28554.81</v>
      </c>
      <c r="G117" s="2">
        <v>10173.68</v>
      </c>
    </row>
    <row r="118" spans="1:14" x14ac:dyDescent="0.25">
      <c r="A118" t="s">
        <v>19</v>
      </c>
      <c r="B118" t="s">
        <v>56</v>
      </c>
      <c r="C118" s="1">
        <v>10</v>
      </c>
      <c r="D118" s="2">
        <v>21880.575000000001</v>
      </c>
      <c r="E118" s="2">
        <v>14601</v>
      </c>
      <c r="F118" s="2">
        <v>29420.07</v>
      </c>
      <c r="G118" s="2">
        <v>14819.07</v>
      </c>
    </row>
    <row r="119" spans="1:14" x14ac:dyDescent="0.25">
      <c r="A119" t="s">
        <v>19</v>
      </c>
      <c r="B119" t="s">
        <v>50</v>
      </c>
      <c r="C119" s="1">
        <v>18</v>
      </c>
      <c r="D119" s="2">
        <v>18381.13</v>
      </c>
      <c r="E119" s="2">
        <v>12308</v>
      </c>
      <c r="F119" s="2">
        <v>27889.25</v>
      </c>
      <c r="G119" s="2">
        <v>15581.25</v>
      </c>
      <c r="H119" s="1">
        <v>17</v>
      </c>
      <c r="I119" s="2">
        <v>13461.69</v>
      </c>
      <c r="J119" s="2">
        <v>9655.3700000000008</v>
      </c>
      <c r="K119" s="2">
        <v>18381.13</v>
      </c>
      <c r="L119" s="2">
        <v>8725.76</v>
      </c>
      <c r="M119" s="2">
        <v>4919.4399999999996</v>
      </c>
      <c r="N119" s="3">
        <v>36.5</v>
      </c>
    </row>
    <row r="120" spans="1:14" x14ac:dyDescent="0.25">
      <c r="A120" t="s">
        <v>19</v>
      </c>
      <c r="B120" t="s">
        <v>54</v>
      </c>
      <c r="C120" s="1">
        <v>19</v>
      </c>
      <c r="D120" s="2">
        <v>14888.84</v>
      </c>
      <c r="E120" s="2">
        <v>14877.8</v>
      </c>
      <c r="F120" s="2">
        <v>19463.36</v>
      </c>
      <c r="G120" s="2">
        <v>4585.5600000000004</v>
      </c>
      <c r="H120" s="1">
        <v>20</v>
      </c>
      <c r="I120" s="2">
        <v>13750.844999999999</v>
      </c>
      <c r="J120" s="2">
        <v>9488.52</v>
      </c>
      <c r="K120" s="2">
        <v>25970.195</v>
      </c>
      <c r="L120" s="2">
        <v>16481.674999999999</v>
      </c>
      <c r="M120" s="2">
        <v>1137.9949999999999</v>
      </c>
      <c r="N120" s="3">
        <v>8.2799999999999994</v>
      </c>
    </row>
    <row r="121" spans="1:14" x14ac:dyDescent="0.25">
      <c r="A121" t="s">
        <v>19</v>
      </c>
      <c r="B121" t="s">
        <v>55</v>
      </c>
      <c r="C121" s="1">
        <v>16</v>
      </c>
      <c r="D121" s="2">
        <v>26585.42</v>
      </c>
      <c r="E121" s="2">
        <v>22020.16</v>
      </c>
      <c r="F121" s="2">
        <v>40125.99</v>
      </c>
      <c r="G121" s="2">
        <v>18105.830000000002</v>
      </c>
      <c r="H121" s="1">
        <v>21</v>
      </c>
      <c r="I121" s="2">
        <v>26905.93</v>
      </c>
      <c r="J121" s="2">
        <v>21013.65</v>
      </c>
      <c r="K121" s="2">
        <v>37059.08</v>
      </c>
      <c r="L121" s="2">
        <v>16045.43</v>
      </c>
      <c r="M121" s="2">
        <v>-320.51000000000198</v>
      </c>
      <c r="N121" s="3">
        <v>-1.19</v>
      </c>
    </row>
    <row r="122" spans="1:14" x14ac:dyDescent="0.25">
      <c r="A122" t="s">
        <v>19</v>
      </c>
      <c r="B122" t="s">
        <v>43</v>
      </c>
      <c r="C122" s="1">
        <v>22</v>
      </c>
      <c r="D122" s="2">
        <v>22989.98</v>
      </c>
      <c r="E122" s="2">
        <v>20569.169999999998</v>
      </c>
      <c r="F122" s="2">
        <v>26551.71</v>
      </c>
      <c r="G122" s="2">
        <v>5982.54</v>
      </c>
      <c r="H122" s="1">
        <v>21</v>
      </c>
      <c r="I122" s="2">
        <v>23361.25</v>
      </c>
      <c r="J122" s="2">
        <v>17374.41</v>
      </c>
      <c r="K122" s="2">
        <v>34786.49</v>
      </c>
      <c r="L122" s="2">
        <v>17412.080000000002</v>
      </c>
      <c r="M122" s="2">
        <v>-371.27</v>
      </c>
      <c r="N122" s="3">
        <v>-1.59</v>
      </c>
    </row>
    <row r="123" spans="1:14" x14ac:dyDescent="0.25">
      <c r="A123" t="s">
        <v>19</v>
      </c>
      <c r="B123" t="s">
        <v>51</v>
      </c>
      <c r="C123" s="1">
        <v>25</v>
      </c>
      <c r="D123" s="2">
        <v>28933.94</v>
      </c>
      <c r="E123" s="2">
        <v>28152.99</v>
      </c>
      <c r="F123" s="2">
        <v>36416.47</v>
      </c>
      <c r="G123" s="2">
        <v>8263.48</v>
      </c>
      <c r="H123" s="1">
        <v>47</v>
      </c>
      <c r="I123" s="2">
        <v>31762.93</v>
      </c>
      <c r="J123" s="2">
        <v>25142.44</v>
      </c>
      <c r="K123" s="2">
        <v>36650.639999999999</v>
      </c>
      <c r="L123" s="2">
        <v>11508.2</v>
      </c>
      <c r="M123" s="2">
        <v>-2828.99</v>
      </c>
      <c r="N123" s="3">
        <v>-8.91</v>
      </c>
    </row>
    <row r="124" spans="1:14" x14ac:dyDescent="0.25">
      <c r="A124" t="s">
        <v>19</v>
      </c>
      <c r="B124" t="s">
        <v>59</v>
      </c>
      <c r="C124" s="1">
        <v>10</v>
      </c>
      <c r="D124" s="2">
        <v>23850.224999999999</v>
      </c>
      <c r="E124" s="2">
        <v>21784.18</v>
      </c>
      <c r="F124" s="2">
        <v>24596.95</v>
      </c>
      <c r="G124" s="2">
        <v>2812.77</v>
      </c>
      <c r="H124" s="1">
        <v>10</v>
      </c>
      <c r="I124" s="2">
        <v>21358.735000000001</v>
      </c>
      <c r="J124" s="2">
        <v>17095.439999999999</v>
      </c>
      <c r="K124" s="2">
        <v>23715.119999999999</v>
      </c>
      <c r="L124" s="2">
        <v>6619.68</v>
      </c>
      <c r="M124" s="2">
        <v>2491.4899999999998</v>
      </c>
      <c r="N124" s="3">
        <v>11.7</v>
      </c>
    </row>
    <row r="125" spans="1:14" x14ac:dyDescent="0.25">
      <c r="A125" t="s">
        <v>19</v>
      </c>
      <c r="B125" t="s">
        <v>53</v>
      </c>
      <c r="C125" s="1">
        <v>15</v>
      </c>
      <c r="D125" s="2">
        <v>32244.49</v>
      </c>
      <c r="E125" s="2">
        <v>21549.99</v>
      </c>
      <c r="F125" s="2">
        <v>40363.39</v>
      </c>
      <c r="G125" s="2">
        <v>18813.400000000001</v>
      </c>
      <c r="H125" s="1">
        <v>14</v>
      </c>
      <c r="I125" s="2">
        <v>24705.68</v>
      </c>
      <c r="J125" s="2">
        <v>21655.8</v>
      </c>
      <c r="K125" s="2">
        <v>35145.519999999997</v>
      </c>
      <c r="L125" s="2">
        <v>13489.72</v>
      </c>
      <c r="M125" s="2">
        <v>7538.81</v>
      </c>
      <c r="N125" s="3">
        <v>30.5</v>
      </c>
    </row>
    <row r="126" spans="1:14" x14ac:dyDescent="0.25">
      <c r="A126" t="s">
        <v>19</v>
      </c>
      <c r="B126" t="s">
        <v>44</v>
      </c>
      <c r="C126" s="1">
        <v>38</v>
      </c>
      <c r="D126" s="2">
        <v>25237.84</v>
      </c>
      <c r="E126" s="2">
        <v>23115.48</v>
      </c>
      <c r="F126" s="2">
        <v>36518.15</v>
      </c>
      <c r="G126" s="2">
        <v>13402.67</v>
      </c>
      <c r="H126" s="1">
        <v>34</v>
      </c>
      <c r="I126" s="2">
        <v>26092.474999999999</v>
      </c>
      <c r="J126" s="2">
        <v>21626.9</v>
      </c>
      <c r="K126" s="2">
        <v>31252.55</v>
      </c>
      <c r="L126" s="2">
        <v>9625.65</v>
      </c>
      <c r="M126" s="2">
        <v>-854.63499999999794</v>
      </c>
      <c r="N126" s="3">
        <v>-3.28</v>
      </c>
    </row>
    <row r="127" spans="1:14" x14ac:dyDescent="0.25">
      <c r="A127" t="s">
        <v>19</v>
      </c>
      <c r="B127" t="s">
        <v>45</v>
      </c>
      <c r="C127" s="1">
        <v>56</v>
      </c>
      <c r="D127" s="2">
        <v>23115.48</v>
      </c>
      <c r="E127" s="2">
        <v>21311.17</v>
      </c>
      <c r="F127" s="2">
        <v>26437.360000000001</v>
      </c>
      <c r="G127" s="2">
        <v>5126.1899999999996</v>
      </c>
      <c r="H127" s="1">
        <v>61</v>
      </c>
      <c r="I127" s="2">
        <v>23252.95</v>
      </c>
      <c r="J127" s="2">
        <v>20415.37</v>
      </c>
      <c r="K127" s="2">
        <v>29149.599999999999</v>
      </c>
      <c r="L127" s="2">
        <v>8734.23</v>
      </c>
      <c r="M127" s="2">
        <v>-137.47000000000099</v>
      </c>
      <c r="N127" s="3">
        <v>-0.59099999999999997</v>
      </c>
    </row>
    <row r="128" spans="1:14" x14ac:dyDescent="0.25">
      <c r="A128" t="s">
        <v>19</v>
      </c>
      <c r="B128" t="s">
        <v>52</v>
      </c>
      <c r="C128" s="1">
        <v>35</v>
      </c>
      <c r="D128" s="2">
        <v>12677.4</v>
      </c>
      <c r="E128" s="2">
        <v>9680.2199999999993</v>
      </c>
      <c r="F128" s="2">
        <v>25040.89</v>
      </c>
      <c r="G128" s="2">
        <v>15360.67</v>
      </c>
      <c r="H128" s="1">
        <v>33</v>
      </c>
      <c r="I128" s="2">
        <v>17614.59</v>
      </c>
      <c r="J128" s="2">
        <v>12438.74</v>
      </c>
      <c r="K128" s="2">
        <v>26068.62</v>
      </c>
      <c r="L128" s="2">
        <v>13629.88</v>
      </c>
      <c r="M128" s="2">
        <v>-4937.1899999999996</v>
      </c>
      <c r="N128" s="3">
        <v>-28</v>
      </c>
    </row>
    <row r="129" spans="1:14" x14ac:dyDescent="0.25">
      <c r="A129" t="s">
        <v>19</v>
      </c>
      <c r="B129" t="s">
        <v>46</v>
      </c>
      <c r="C129" s="1">
        <v>13</v>
      </c>
      <c r="D129" s="2">
        <v>19794.78</v>
      </c>
      <c r="E129" s="2">
        <v>16019.71</v>
      </c>
      <c r="F129" s="2">
        <v>34860</v>
      </c>
      <c r="G129" s="2">
        <v>18840.29</v>
      </c>
      <c r="H129" s="1">
        <v>14</v>
      </c>
      <c r="I129" s="2">
        <v>24597.360000000001</v>
      </c>
      <c r="J129" s="2">
        <v>19888.91</v>
      </c>
      <c r="K129" s="2">
        <v>28300.18</v>
      </c>
      <c r="L129" s="2">
        <v>8411.27</v>
      </c>
      <c r="M129" s="2">
        <v>-4802.58</v>
      </c>
      <c r="N129" s="3">
        <v>-19.5</v>
      </c>
    </row>
    <row r="130" spans="1:14" x14ac:dyDescent="0.25">
      <c r="A130" t="s">
        <v>20</v>
      </c>
      <c r="B130" t="s">
        <v>40</v>
      </c>
      <c r="C130" s="1">
        <v>16</v>
      </c>
      <c r="D130" s="2">
        <v>26552.355</v>
      </c>
      <c r="E130" s="2">
        <v>20000</v>
      </c>
      <c r="F130" s="2">
        <v>35370.959999999999</v>
      </c>
      <c r="G130" s="2">
        <v>15370.96</v>
      </c>
    </row>
    <row r="131" spans="1:14" x14ac:dyDescent="0.25">
      <c r="A131" t="s">
        <v>20</v>
      </c>
      <c r="B131" t="s">
        <v>56</v>
      </c>
      <c r="C131" s="1">
        <v>58</v>
      </c>
      <c r="D131" s="2">
        <v>21497.875</v>
      </c>
      <c r="E131" s="2">
        <v>19000</v>
      </c>
      <c r="F131" s="2">
        <v>30995.73</v>
      </c>
      <c r="G131" s="2">
        <v>11995.73</v>
      </c>
      <c r="H131" s="1">
        <v>38</v>
      </c>
      <c r="I131" s="2">
        <v>30432.080000000002</v>
      </c>
      <c r="J131" s="2">
        <v>21980.65</v>
      </c>
      <c r="K131" s="2">
        <v>34661.29</v>
      </c>
      <c r="L131" s="2">
        <v>12680.64</v>
      </c>
      <c r="M131" s="2">
        <v>-8934.2049999999999</v>
      </c>
      <c r="N131" s="3">
        <v>-29.4</v>
      </c>
    </row>
    <row r="132" spans="1:14" x14ac:dyDescent="0.25">
      <c r="A132" t="s">
        <v>20</v>
      </c>
      <c r="B132" t="s">
        <v>43</v>
      </c>
      <c r="C132" s="1">
        <v>64</v>
      </c>
      <c r="D132" s="2">
        <v>18159.96</v>
      </c>
      <c r="E132" s="2">
        <v>13748.3</v>
      </c>
      <c r="F132" s="2">
        <v>20704.465</v>
      </c>
      <c r="G132" s="2">
        <v>6956.165</v>
      </c>
      <c r="H132" s="1">
        <v>59</v>
      </c>
      <c r="I132" s="2">
        <v>18076.919999999998</v>
      </c>
      <c r="J132" s="2">
        <v>12949.44</v>
      </c>
      <c r="K132" s="2">
        <v>19469.41</v>
      </c>
      <c r="L132" s="2">
        <v>6519.97</v>
      </c>
      <c r="M132" s="2">
        <v>83.040000000000902</v>
      </c>
      <c r="N132" s="3">
        <v>0.45900000000000002</v>
      </c>
    </row>
    <row r="133" spans="1:14" x14ac:dyDescent="0.25">
      <c r="A133" t="s">
        <v>20</v>
      </c>
      <c r="B133" t="s">
        <v>51</v>
      </c>
      <c r="C133" s="1">
        <v>16</v>
      </c>
      <c r="D133" s="2">
        <v>30285.01</v>
      </c>
      <c r="E133" s="2">
        <v>22888.87</v>
      </c>
      <c r="F133" s="2">
        <v>33172.129999999997</v>
      </c>
      <c r="G133" s="2">
        <v>10283.26</v>
      </c>
      <c r="H133" s="1">
        <v>14</v>
      </c>
      <c r="I133" s="2">
        <v>28645.4</v>
      </c>
      <c r="J133" s="2">
        <v>28645.4</v>
      </c>
      <c r="K133" s="2">
        <v>29316.9</v>
      </c>
      <c r="L133" s="2">
        <v>671.5</v>
      </c>
      <c r="M133" s="2">
        <v>1639.61</v>
      </c>
      <c r="N133" s="3">
        <v>5.72</v>
      </c>
    </row>
    <row r="134" spans="1:14" x14ac:dyDescent="0.25">
      <c r="A134" t="s">
        <v>20</v>
      </c>
      <c r="B134" t="s">
        <v>48</v>
      </c>
      <c r="C134" s="1">
        <v>15</v>
      </c>
      <c r="D134" s="2">
        <v>36116.120000000003</v>
      </c>
      <c r="E134" s="2">
        <v>18000</v>
      </c>
      <c r="F134" s="2">
        <v>39050.65</v>
      </c>
      <c r="G134" s="2">
        <v>21050.65</v>
      </c>
    </row>
    <row r="135" spans="1:14" x14ac:dyDescent="0.25">
      <c r="A135" t="s">
        <v>21</v>
      </c>
      <c r="B135" t="s">
        <v>41</v>
      </c>
      <c r="C135" s="1">
        <v>110</v>
      </c>
      <c r="D135" s="2">
        <v>23882.15</v>
      </c>
      <c r="E135" s="2">
        <v>23882.15</v>
      </c>
      <c r="F135" s="2">
        <v>27494.78</v>
      </c>
      <c r="G135" s="2">
        <v>3612.63</v>
      </c>
      <c r="H135" s="1">
        <v>131</v>
      </c>
      <c r="I135" s="2">
        <v>23989.59</v>
      </c>
      <c r="J135" s="2">
        <v>23930.86</v>
      </c>
      <c r="K135" s="2">
        <v>27618.48</v>
      </c>
      <c r="L135" s="2">
        <v>3687.62</v>
      </c>
      <c r="M135" s="2">
        <v>-107.439999999999</v>
      </c>
      <c r="N135" s="3">
        <v>-0.44800000000000001</v>
      </c>
    </row>
    <row r="136" spans="1:14" x14ac:dyDescent="0.25">
      <c r="A136" t="s">
        <v>21</v>
      </c>
      <c r="B136" t="s">
        <v>56</v>
      </c>
      <c r="C136" s="1">
        <v>23</v>
      </c>
      <c r="D136" s="2">
        <v>27187.91</v>
      </c>
      <c r="E136" s="2">
        <v>22696.45</v>
      </c>
      <c r="F136" s="2">
        <v>36229.39</v>
      </c>
      <c r="G136" s="2">
        <v>13532.94</v>
      </c>
      <c r="H136" s="1">
        <v>15</v>
      </c>
      <c r="I136" s="2">
        <v>23186.5</v>
      </c>
      <c r="J136" s="2">
        <v>22696.45</v>
      </c>
      <c r="K136" s="2">
        <v>35003.1</v>
      </c>
      <c r="L136" s="2">
        <v>12306.65</v>
      </c>
      <c r="M136" s="2">
        <v>4001.41</v>
      </c>
      <c r="N136" s="3">
        <v>17.3</v>
      </c>
    </row>
    <row r="137" spans="1:14" x14ac:dyDescent="0.25">
      <c r="A137" t="s">
        <v>21</v>
      </c>
      <c r="B137" t="s">
        <v>43</v>
      </c>
      <c r="C137" s="1">
        <v>10</v>
      </c>
      <c r="D137" s="2">
        <v>20344.12</v>
      </c>
      <c r="E137" s="2">
        <v>18923.91</v>
      </c>
      <c r="F137" s="2">
        <v>21769.61</v>
      </c>
      <c r="G137" s="2">
        <v>2845.7</v>
      </c>
    </row>
    <row r="138" spans="1:14" x14ac:dyDescent="0.25">
      <c r="A138" t="s">
        <v>21</v>
      </c>
      <c r="B138" t="s">
        <v>52</v>
      </c>
      <c r="C138" s="1">
        <v>17</v>
      </c>
      <c r="D138" s="2">
        <v>19368.189999999999</v>
      </c>
      <c r="E138" s="2">
        <v>16200</v>
      </c>
      <c r="F138" s="2">
        <v>22091.69</v>
      </c>
      <c r="G138" s="2">
        <v>5891.69</v>
      </c>
      <c r="H138" s="1">
        <v>18</v>
      </c>
      <c r="I138" s="2">
        <v>19549.439999999999</v>
      </c>
      <c r="J138" s="2">
        <v>18000</v>
      </c>
      <c r="K138" s="2">
        <v>20407.759999999998</v>
      </c>
      <c r="L138" s="2">
        <v>2407.7600000000002</v>
      </c>
      <c r="M138" s="2">
        <v>-181.25</v>
      </c>
      <c r="N138" s="3">
        <v>-0.92700000000000005</v>
      </c>
    </row>
    <row r="139" spans="1:14" x14ac:dyDescent="0.25">
      <c r="A139" t="s">
        <v>22</v>
      </c>
      <c r="B139" t="s">
        <v>40</v>
      </c>
      <c r="C139" s="1">
        <v>17</v>
      </c>
      <c r="D139" s="2">
        <v>25761.87</v>
      </c>
      <c r="E139" s="2">
        <v>23073.16</v>
      </c>
      <c r="F139" s="2">
        <v>27993.17</v>
      </c>
      <c r="G139" s="2">
        <v>4920.01</v>
      </c>
      <c r="H139" s="1">
        <v>19</v>
      </c>
      <c r="I139" s="2">
        <v>24545.35</v>
      </c>
      <c r="J139" s="2">
        <v>18803.25</v>
      </c>
      <c r="K139" s="2">
        <v>39788.76</v>
      </c>
      <c r="L139" s="2">
        <v>20985.51</v>
      </c>
      <c r="M139" s="2">
        <v>1216.52</v>
      </c>
      <c r="N139" s="3">
        <v>4.96</v>
      </c>
    </row>
    <row r="140" spans="1:14" x14ac:dyDescent="0.25">
      <c r="A140" t="s">
        <v>22</v>
      </c>
      <c r="B140" t="s">
        <v>41</v>
      </c>
      <c r="C140" s="1">
        <v>30</v>
      </c>
      <c r="D140" s="2">
        <v>17990.849999999999</v>
      </c>
      <c r="E140" s="2">
        <v>11482.57</v>
      </c>
      <c r="F140" s="2">
        <v>18440.849999999999</v>
      </c>
      <c r="G140" s="2">
        <v>6958.28</v>
      </c>
      <c r="H140" s="1">
        <v>59</v>
      </c>
      <c r="I140" s="2">
        <v>17869.330000000002</v>
      </c>
      <c r="J140" s="2">
        <v>17492.22</v>
      </c>
      <c r="K140" s="2">
        <v>26229.05</v>
      </c>
      <c r="L140" s="2">
        <v>8736.83</v>
      </c>
      <c r="M140" s="2">
        <v>121.519999999997</v>
      </c>
      <c r="N140" s="3">
        <v>0.68</v>
      </c>
    </row>
    <row r="141" spans="1:14" x14ac:dyDescent="0.25">
      <c r="A141" t="s">
        <v>22</v>
      </c>
      <c r="B141" t="s">
        <v>47</v>
      </c>
      <c r="C141" s="1">
        <v>11</v>
      </c>
      <c r="D141" s="2">
        <v>22937.360000000001</v>
      </c>
      <c r="E141" s="2">
        <v>19693.580000000002</v>
      </c>
      <c r="F141" s="2">
        <v>31622.74</v>
      </c>
      <c r="G141" s="2">
        <v>11929.16</v>
      </c>
    </row>
    <row r="142" spans="1:14" x14ac:dyDescent="0.25">
      <c r="A142" t="s">
        <v>22</v>
      </c>
      <c r="B142" t="s">
        <v>56</v>
      </c>
      <c r="C142" s="1">
        <v>12</v>
      </c>
      <c r="D142" s="2">
        <v>28550.09</v>
      </c>
      <c r="E142" s="2">
        <v>12194.37</v>
      </c>
      <c r="F142" s="2">
        <v>57503.09</v>
      </c>
      <c r="G142" s="2">
        <v>45308.72</v>
      </c>
    </row>
    <row r="143" spans="1:14" x14ac:dyDescent="0.25">
      <c r="A143" t="s">
        <v>22</v>
      </c>
      <c r="B143" t="s">
        <v>50</v>
      </c>
      <c r="C143" s="1">
        <v>12</v>
      </c>
      <c r="D143" s="2">
        <v>15414.504999999999</v>
      </c>
      <c r="E143" s="2">
        <v>10405.525</v>
      </c>
      <c r="F143" s="2">
        <v>23126.205000000002</v>
      </c>
      <c r="G143" s="2">
        <v>12720.68</v>
      </c>
      <c r="H143" s="1">
        <v>15</v>
      </c>
      <c r="I143" s="2">
        <v>18485.13</v>
      </c>
      <c r="J143" s="2">
        <v>9059.85</v>
      </c>
      <c r="K143" s="2">
        <v>25303.06</v>
      </c>
      <c r="L143" s="2">
        <v>16243.21</v>
      </c>
      <c r="M143" s="2">
        <v>-3070.625</v>
      </c>
      <c r="N143" s="3">
        <v>-16.600000000000001</v>
      </c>
    </row>
    <row r="144" spans="1:14" x14ac:dyDescent="0.25">
      <c r="A144" t="s">
        <v>22</v>
      </c>
      <c r="B144" t="s">
        <v>55</v>
      </c>
      <c r="C144" s="1">
        <v>15</v>
      </c>
      <c r="D144" s="2">
        <v>20553.61</v>
      </c>
      <c r="E144" s="2">
        <v>13686.64</v>
      </c>
      <c r="F144" s="2">
        <v>28755.14</v>
      </c>
      <c r="G144" s="2">
        <v>15068.5</v>
      </c>
    </row>
    <row r="145" spans="1:14" x14ac:dyDescent="0.25">
      <c r="A145" t="s">
        <v>22</v>
      </c>
      <c r="B145" t="s">
        <v>43</v>
      </c>
      <c r="C145" s="1">
        <v>22</v>
      </c>
      <c r="D145" s="2">
        <v>30998.34</v>
      </c>
      <c r="E145" s="2">
        <v>17539.5</v>
      </c>
      <c r="F145" s="2">
        <v>49673.99</v>
      </c>
      <c r="G145" s="2">
        <v>32134.49</v>
      </c>
      <c r="H145" s="1">
        <v>22</v>
      </c>
      <c r="I145" s="2">
        <v>22696.69</v>
      </c>
      <c r="J145" s="2">
        <v>17196.2</v>
      </c>
      <c r="K145" s="2">
        <v>42357.06</v>
      </c>
      <c r="L145" s="2">
        <v>25160.86</v>
      </c>
      <c r="M145" s="2">
        <v>8301.65</v>
      </c>
      <c r="N145" s="3">
        <v>36.6</v>
      </c>
    </row>
    <row r="146" spans="1:14" x14ac:dyDescent="0.25">
      <c r="A146" t="s">
        <v>22</v>
      </c>
      <c r="B146" t="s">
        <v>51</v>
      </c>
      <c r="C146" s="1">
        <v>21</v>
      </c>
      <c r="D146" s="2">
        <v>23705.67</v>
      </c>
      <c r="E146" s="2">
        <v>21010.29</v>
      </c>
      <c r="F146" s="2">
        <v>26671.73</v>
      </c>
      <c r="G146" s="2">
        <v>5661.44</v>
      </c>
      <c r="H146" s="1">
        <v>32</v>
      </c>
      <c r="I146" s="2">
        <v>24959.72</v>
      </c>
      <c r="J146" s="2">
        <v>21601.165000000001</v>
      </c>
      <c r="K146" s="2">
        <v>35092.805</v>
      </c>
      <c r="L146" s="2">
        <v>13491.64</v>
      </c>
      <c r="M146" s="2">
        <v>-1254.05</v>
      </c>
      <c r="N146" s="3">
        <v>-5.0199999999999996</v>
      </c>
    </row>
    <row r="147" spans="1:14" x14ac:dyDescent="0.25">
      <c r="A147" t="s">
        <v>22</v>
      </c>
      <c r="B147" t="s">
        <v>44</v>
      </c>
      <c r="C147" s="1">
        <v>35</v>
      </c>
      <c r="D147" s="2">
        <v>17821.650000000001</v>
      </c>
      <c r="E147" s="2">
        <v>10084.120000000001</v>
      </c>
      <c r="F147" s="2">
        <v>26960.43</v>
      </c>
      <c r="G147" s="2">
        <v>16876.310000000001</v>
      </c>
      <c r="H147" s="1">
        <v>36</v>
      </c>
      <c r="I147" s="2">
        <v>18180.084999999999</v>
      </c>
      <c r="J147" s="2">
        <v>13278.87</v>
      </c>
      <c r="K147" s="2">
        <v>27940.255000000001</v>
      </c>
      <c r="L147" s="2">
        <v>14661.385</v>
      </c>
      <c r="M147" s="2">
        <v>-358.43499999999801</v>
      </c>
      <c r="N147" s="3">
        <v>-1.97</v>
      </c>
    </row>
    <row r="148" spans="1:14" x14ac:dyDescent="0.25">
      <c r="A148" t="s">
        <v>22</v>
      </c>
      <c r="B148" t="s">
        <v>45</v>
      </c>
      <c r="C148" s="1">
        <v>26</v>
      </c>
      <c r="D148" s="2">
        <v>22172.49</v>
      </c>
      <c r="E148" s="2">
        <v>15493.35</v>
      </c>
      <c r="F148" s="2">
        <v>30678.99</v>
      </c>
      <c r="G148" s="2">
        <v>15185.64</v>
      </c>
      <c r="H148" s="1">
        <v>26</v>
      </c>
      <c r="I148" s="2">
        <v>17908.935000000001</v>
      </c>
      <c r="J148" s="2">
        <v>13793.42</v>
      </c>
      <c r="K148" s="2">
        <v>22896.61</v>
      </c>
      <c r="L148" s="2">
        <v>9103.19</v>
      </c>
      <c r="M148" s="2">
        <v>4263.5550000000003</v>
      </c>
      <c r="N148" s="3">
        <v>23.8</v>
      </c>
    </row>
    <row r="149" spans="1:14" x14ac:dyDescent="0.25">
      <c r="A149" t="s">
        <v>22</v>
      </c>
      <c r="B149" t="s">
        <v>52</v>
      </c>
      <c r="C149" s="1">
        <v>23</v>
      </c>
      <c r="D149" s="2">
        <v>10585.93</v>
      </c>
      <c r="E149" s="2">
        <v>6411.75</v>
      </c>
      <c r="F149" s="2">
        <v>16278.6</v>
      </c>
      <c r="G149" s="2">
        <v>9866.85</v>
      </c>
      <c r="H149" s="1">
        <v>16</v>
      </c>
      <c r="I149" s="2">
        <v>13097.8</v>
      </c>
      <c r="J149" s="2">
        <v>9423.58</v>
      </c>
      <c r="K149" s="2">
        <v>16760.63</v>
      </c>
      <c r="L149" s="2">
        <v>7337.05</v>
      </c>
      <c r="M149" s="2">
        <v>-2511.87</v>
      </c>
      <c r="N149" s="3">
        <v>-19.2</v>
      </c>
    </row>
    <row r="150" spans="1:14" x14ac:dyDescent="0.25">
      <c r="A150" t="s">
        <v>22</v>
      </c>
      <c r="B150" t="s">
        <v>46</v>
      </c>
      <c r="C150" s="1">
        <v>13</v>
      </c>
      <c r="D150" s="2">
        <v>34530.69</v>
      </c>
      <c r="E150" s="2">
        <v>19049.240000000002</v>
      </c>
      <c r="F150" s="2">
        <v>58345.279999999999</v>
      </c>
      <c r="G150" s="2">
        <v>39296.04</v>
      </c>
      <c r="H150" s="1">
        <v>13</v>
      </c>
      <c r="I150" s="2">
        <v>23709</v>
      </c>
      <c r="J150" s="2">
        <v>23055.66</v>
      </c>
      <c r="K150" s="2">
        <v>31426.5</v>
      </c>
      <c r="L150" s="2">
        <v>8370.84</v>
      </c>
      <c r="M150" s="2">
        <v>10821.69</v>
      </c>
      <c r="N150" s="3">
        <v>45.6</v>
      </c>
    </row>
    <row r="151" spans="1:14" x14ac:dyDescent="0.25">
      <c r="A151" t="s">
        <v>22</v>
      </c>
      <c r="B151" t="s">
        <v>60</v>
      </c>
      <c r="C151" s="1">
        <v>17</v>
      </c>
      <c r="D151" s="2">
        <v>19761.169999999998</v>
      </c>
      <c r="E151" s="2">
        <v>16845.919999999998</v>
      </c>
      <c r="F151" s="2">
        <v>23933.34</v>
      </c>
      <c r="G151" s="2">
        <v>7087.42</v>
      </c>
      <c r="H151" s="1">
        <v>18</v>
      </c>
      <c r="I151" s="2">
        <v>19617.244999999999</v>
      </c>
      <c r="J151" s="2">
        <v>16880.52</v>
      </c>
      <c r="K151" s="2">
        <v>23124</v>
      </c>
      <c r="L151" s="2">
        <v>6243.48</v>
      </c>
      <c r="M151" s="2">
        <v>143.92499999999899</v>
      </c>
      <c r="N151" s="3">
        <v>0.73399999999999999</v>
      </c>
    </row>
    <row r="152" spans="1:14" x14ac:dyDescent="0.25">
      <c r="A152" t="s">
        <v>23</v>
      </c>
      <c r="B152" t="s">
        <v>40</v>
      </c>
      <c r="C152" s="1">
        <v>15</v>
      </c>
      <c r="D152" s="2">
        <v>105636.23</v>
      </c>
      <c r="E152" s="2">
        <v>90433.59</v>
      </c>
      <c r="F152" s="2">
        <v>148796.31</v>
      </c>
      <c r="G152" s="2">
        <v>58362.720000000001</v>
      </c>
      <c r="H152" s="1">
        <v>13</v>
      </c>
      <c r="I152" s="2">
        <v>95772.76</v>
      </c>
      <c r="J152" s="2">
        <v>95367.23</v>
      </c>
      <c r="K152" s="2">
        <v>121591.24</v>
      </c>
      <c r="L152" s="2">
        <v>26224.01</v>
      </c>
      <c r="M152" s="2">
        <v>9863.4699999999993</v>
      </c>
      <c r="N152" s="3">
        <v>10.3</v>
      </c>
    </row>
    <row r="153" spans="1:14" x14ac:dyDescent="0.25">
      <c r="A153" t="s">
        <v>23</v>
      </c>
      <c r="B153" t="s">
        <v>41</v>
      </c>
      <c r="C153" s="1">
        <v>20</v>
      </c>
      <c r="D153" s="2">
        <v>79320.98</v>
      </c>
      <c r="E153" s="2">
        <v>79320.98</v>
      </c>
      <c r="F153" s="2">
        <v>99578.19</v>
      </c>
      <c r="G153" s="2">
        <v>20257.21</v>
      </c>
      <c r="H153" s="1">
        <v>27</v>
      </c>
      <c r="I153" s="2">
        <v>79337.83</v>
      </c>
      <c r="J153" s="2">
        <v>78935.990000000005</v>
      </c>
      <c r="K153" s="2">
        <v>101347.61</v>
      </c>
      <c r="L153" s="2">
        <v>22411.62</v>
      </c>
      <c r="M153" s="2">
        <v>-16.850000000005799</v>
      </c>
      <c r="N153" s="3">
        <v>-2.12E-2</v>
      </c>
    </row>
    <row r="154" spans="1:14" x14ac:dyDescent="0.25">
      <c r="A154" t="s">
        <v>23</v>
      </c>
      <c r="B154" t="s">
        <v>47</v>
      </c>
      <c r="C154" s="1">
        <v>11</v>
      </c>
      <c r="D154" s="2">
        <v>66337.08</v>
      </c>
      <c r="E154" s="2">
        <v>57350.86</v>
      </c>
      <c r="F154" s="2">
        <v>74864.27</v>
      </c>
      <c r="G154" s="2">
        <v>17513.41</v>
      </c>
    </row>
    <row r="155" spans="1:14" x14ac:dyDescent="0.25">
      <c r="A155" t="s">
        <v>23</v>
      </c>
      <c r="B155" t="s">
        <v>43</v>
      </c>
      <c r="C155" s="1">
        <v>26</v>
      </c>
      <c r="D155" s="2">
        <v>81182.12</v>
      </c>
      <c r="E155" s="2">
        <v>72304.490000000005</v>
      </c>
      <c r="F155" s="2">
        <v>112290.49</v>
      </c>
      <c r="G155" s="2">
        <v>39986</v>
      </c>
      <c r="H155" s="1">
        <v>14</v>
      </c>
      <c r="I155" s="2">
        <v>105546.315</v>
      </c>
      <c r="J155" s="2">
        <v>76611</v>
      </c>
      <c r="K155" s="2">
        <v>111260.92</v>
      </c>
      <c r="L155" s="2">
        <v>34649.919999999998</v>
      </c>
      <c r="M155" s="2">
        <v>-24364.195</v>
      </c>
      <c r="N155" s="3">
        <v>-23.1</v>
      </c>
    </row>
    <row r="156" spans="1:14" x14ac:dyDescent="0.25">
      <c r="A156" t="s">
        <v>23</v>
      </c>
      <c r="B156" t="s">
        <v>51</v>
      </c>
      <c r="C156" s="1">
        <v>13</v>
      </c>
      <c r="D156" s="2">
        <v>122550.15</v>
      </c>
      <c r="E156" s="2">
        <v>109696.92</v>
      </c>
      <c r="F156" s="2">
        <v>158410.66</v>
      </c>
      <c r="G156" s="2">
        <v>48713.74</v>
      </c>
      <c r="H156" s="1">
        <v>17</v>
      </c>
      <c r="I156" s="2">
        <v>111661.2</v>
      </c>
      <c r="J156" s="2">
        <v>95746.43</v>
      </c>
      <c r="K156" s="2">
        <v>116131.54</v>
      </c>
      <c r="L156" s="2">
        <v>20385.11</v>
      </c>
      <c r="M156" s="2">
        <v>10888.95</v>
      </c>
      <c r="N156" s="3">
        <v>9.75</v>
      </c>
    </row>
    <row r="157" spans="1:14" x14ac:dyDescent="0.25">
      <c r="A157" t="s">
        <v>23</v>
      </c>
      <c r="B157" t="s">
        <v>45</v>
      </c>
      <c r="C157" s="1">
        <v>53</v>
      </c>
      <c r="D157" s="2">
        <v>94699.54</v>
      </c>
      <c r="E157" s="2">
        <v>74205.31</v>
      </c>
      <c r="F157" s="2">
        <v>126152.22</v>
      </c>
      <c r="G157" s="2">
        <v>51946.91</v>
      </c>
      <c r="H157" s="1">
        <v>46</v>
      </c>
      <c r="I157" s="2">
        <v>97950.024999999994</v>
      </c>
      <c r="J157" s="2">
        <v>85743.99</v>
      </c>
      <c r="K157" s="2">
        <v>124043.19</v>
      </c>
      <c r="L157" s="2">
        <v>38299.199999999997</v>
      </c>
      <c r="M157" s="2">
        <v>-3250.4850000000001</v>
      </c>
      <c r="N157" s="3">
        <v>-3.32</v>
      </c>
    </row>
    <row r="158" spans="1:14" x14ac:dyDescent="0.25">
      <c r="A158" t="s">
        <v>24</v>
      </c>
      <c r="B158" t="s">
        <v>41</v>
      </c>
      <c r="C158" s="1">
        <v>12</v>
      </c>
      <c r="D158" s="2">
        <v>23628.28</v>
      </c>
      <c r="E158" s="2">
        <v>19537.14</v>
      </c>
      <c r="F158" s="2">
        <v>26655.474999999999</v>
      </c>
      <c r="G158" s="2">
        <v>7118.335</v>
      </c>
      <c r="H158" s="1">
        <v>45</v>
      </c>
      <c r="I158" s="2">
        <v>25717.49</v>
      </c>
      <c r="J158" s="2">
        <v>22388.43</v>
      </c>
      <c r="K158" s="2">
        <v>31813.02</v>
      </c>
      <c r="L158" s="2">
        <v>9424.59</v>
      </c>
      <c r="M158" s="2">
        <v>-2089.21</v>
      </c>
      <c r="N158" s="3">
        <v>-8.1199999999999992</v>
      </c>
    </row>
    <row r="159" spans="1:14" x14ac:dyDescent="0.25">
      <c r="A159" t="s">
        <v>24</v>
      </c>
      <c r="B159" t="s">
        <v>42</v>
      </c>
      <c r="C159" s="1">
        <v>13</v>
      </c>
      <c r="D159" s="2">
        <v>25773.09</v>
      </c>
      <c r="E159" s="2">
        <v>20171.05</v>
      </c>
      <c r="F159" s="2">
        <v>26522.39</v>
      </c>
      <c r="G159" s="2">
        <v>6351.34</v>
      </c>
      <c r="H159" s="1">
        <v>17</v>
      </c>
      <c r="I159" s="2">
        <v>25487.21</v>
      </c>
      <c r="J159" s="2">
        <v>19625.04</v>
      </c>
      <c r="K159" s="2">
        <v>25717.49</v>
      </c>
      <c r="L159" s="2">
        <v>6092.45</v>
      </c>
      <c r="M159" s="2">
        <v>285.88000000000102</v>
      </c>
      <c r="N159" s="3">
        <v>1.1200000000000001</v>
      </c>
    </row>
    <row r="160" spans="1:14" x14ac:dyDescent="0.25">
      <c r="A160" t="s">
        <v>24</v>
      </c>
      <c r="B160" t="s">
        <v>43</v>
      </c>
      <c r="C160" s="1">
        <v>19</v>
      </c>
      <c r="D160" s="2">
        <v>29532.01</v>
      </c>
      <c r="E160" s="2">
        <v>23035.5</v>
      </c>
      <c r="F160" s="2">
        <v>35518.5</v>
      </c>
      <c r="G160" s="2">
        <v>12483</v>
      </c>
      <c r="H160" s="1">
        <v>33</v>
      </c>
      <c r="I160" s="2">
        <v>30459.24</v>
      </c>
      <c r="J160" s="2">
        <v>23659</v>
      </c>
      <c r="K160" s="2">
        <v>35956.61</v>
      </c>
      <c r="L160" s="2">
        <v>12297.61</v>
      </c>
      <c r="M160" s="2">
        <v>-927.23000000000297</v>
      </c>
      <c r="N160" s="3">
        <v>-3.04</v>
      </c>
    </row>
    <row r="161" spans="1:14" x14ac:dyDescent="0.25">
      <c r="A161" t="s">
        <v>24</v>
      </c>
      <c r="B161" t="s">
        <v>51</v>
      </c>
      <c r="C161" s="1">
        <v>25</v>
      </c>
      <c r="D161" s="2">
        <v>28656.95</v>
      </c>
      <c r="E161" s="2">
        <v>25264.94</v>
      </c>
      <c r="F161" s="2">
        <v>38209.03</v>
      </c>
      <c r="G161" s="2">
        <v>12944.09</v>
      </c>
      <c r="H161" s="1">
        <v>25</v>
      </c>
      <c r="I161" s="2">
        <v>24835.53</v>
      </c>
      <c r="J161" s="2">
        <v>23217.759999999998</v>
      </c>
      <c r="K161" s="2">
        <v>42545.74</v>
      </c>
      <c r="L161" s="2">
        <v>19327.98</v>
      </c>
      <c r="M161" s="2">
        <v>3821.42</v>
      </c>
      <c r="N161" s="3">
        <v>15.4</v>
      </c>
    </row>
    <row r="162" spans="1:14" x14ac:dyDescent="0.25">
      <c r="A162" t="s">
        <v>24</v>
      </c>
      <c r="B162" t="s">
        <v>44</v>
      </c>
      <c r="C162" s="1">
        <v>17</v>
      </c>
      <c r="D162" s="2">
        <v>25368.7</v>
      </c>
      <c r="E162" s="2">
        <v>17890.2</v>
      </c>
      <c r="F162" s="2">
        <v>28746.77</v>
      </c>
      <c r="G162" s="2">
        <v>10856.57</v>
      </c>
      <c r="H162" s="1">
        <v>28</v>
      </c>
      <c r="I162" s="2">
        <v>26398.27</v>
      </c>
      <c r="J162" s="2">
        <v>20821.62</v>
      </c>
      <c r="K162" s="2">
        <v>31230.85</v>
      </c>
      <c r="L162" s="2">
        <v>10409.23</v>
      </c>
      <c r="M162" s="2">
        <v>-1029.57</v>
      </c>
      <c r="N162" s="3">
        <v>-3.9</v>
      </c>
    </row>
    <row r="163" spans="1:14" x14ac:dyDescent="0.25">
      <c r="A163" t="s">
        <v>24</v>
      </c>
      <c r="B163" t="s">
        <v>45</v>
      </c>
      <c r="C163" s="1">
        <v>16</v>
      </c>
      <c r="D163" s="2">
        <v>23324.959999999999</v>
      </c>
      <c r="E163" s="2">
        <v>18547.805</v>
      </c>
      <c r="F163" s="2">
        <v>25422.75</v>
      </c>
      <c r="G163" s="2">
        <v>6874.9449999999997</v>
      </c>
      <c r="H163" s="1">
        <v>17</v>
      </c>
      <c r="I163" s="2">
        <v>21986.880000000001</v>
      </c>
      <c r="J163" s="2">
        <v>18400.259999999998</v>
      </c>
      <c r="K163" s="2">
        <v>28986.880000000001</v>
      </c>
      <c r="L163" s="2">
        <v>10586.62</v>
      </c>
      <c r="M163" s="2">
        <v>1338.08</v>
      </c>
      <c r="N163" s="3">
        <v>6.09</v>
      </c>
    </row>
    <row r="164" spans="1:14" x14ac:dyDescent="0.25">
      <c r="A164" t="s">
        <v>24</v>
      </c>
      <c r="B164" t="s">
        <v>52</v>
      </c>
      <c r="C164" s="1">
        <v>15</v>
      </c>
      <c r="D164" s="2">
        <v>13079.85</v>
      </c>
      <c r="E164" s="2">
        <v>10258.49</v>
      </c>
      <c r="F164" s="2">
        <v>22320.42</v>
      </c>
      <c r="G164" s="2">
        <v>12061.93</v>
      </c>
    </row>
    <row r="165" spans="1:14" x14ac:dyDescent="0.25">
      <c r="A165" t="s">
        <v>24</v>
      </c>
      <c r="B165" t="s">
        <v>46</v>
      </c>
      <c r="C165" s="1">
        <v>13</v>
      </c>
      <c r="D165" s="2">
        <v>31826.9</v>
      </c>
      <c r="E165" s="2">
        <v>20091.07</v>
      </c>
      <c r="F165" s="2">
        <v>32406.22</v>
      </c>
      <c r="G165" s="2">
        <v>12315.15</v>
      </c>
      <c r="H165" s="1">
        <v>14</v>
      </c>
      <c r="I165" s="2">
        <v>35807.264999999999</v>
      </c>
      <c r="J165" s="2">
        <v>30225.74</v>
      </c>
      <c r="K165" s="2">
        <v>38281.42</v>
      </c>
      <c r="L165" s="2">
        <v>8055.68</v>
      </c>
      <c r="M165" s="2">
        <v>-3980.3649999999998</v>
      </c>
      <c r="N165" s="3">
        <v>-11.1</v>
      </c>
    </row>
    <row r="166" spans="1:14" x14ac:dyDescent="0.25">
      <c r="A166" t="s">
        <v>25</v>
      </c>
      <c r="B166" t="s">
        <v>49</v>
      </c>
      <c r="C166" s="1">
        <v>18</v>
      </c>
      <c r="D166" s="2">
        <v>27021.1</v>
      </c>
      <c r="E166" s="2">
        <v>25962.78</v>
      </c>
      <c r="F166" s="2">
        <v>28919.67</v>
      </c>
      <c r="G166" s="2">
        <v>2956.89</v>
      </c>
      <c r="H166" s="1">
        <v>18</v>
      </c>
      <c r="I166" s="2">
        <v>25443.4</v>
      </c>
      <c r="J166" s="2">
        <v>24466.080000000002</v>
      </c>
      <c r="K166" s="2">
        <v>26592.44</v>
      </c>
      <c r="L166" s="2">
        <v>2126.36</v>
      </c>
      <c r="M166" s="2">
        <v>1577.7</v>
      </c>
      <c r="N166" s="3">
        <v>6.2</v>
      </c>
    </row>
    <row r="167" spans="1:14" x14ac:dyDescent="0.25">
      <c r="A167" t="s">
        <v>25</v>
      </c>
      <c r="B167" t="s">
        <v>40</v>
      </c>
      <c r="C167" s="1">
        <v>15</v>
      </c>
      <c r="D167" s="2">
        <v>40721.870000000003</v>
      </c>
      <c r="E167" s="2">
        <v>35844.589999999997</v>
      </c>
      <c r="F167" s="2">
        <v>43200.59</v>
      </c>
      <c r="G167" s="2">
        <v>7356</v>
      </c>
      <c r="H167" s="1">
        <v>17</v>
      </c>
      <c r="I167" s="2">
        <v>40005.269999999997</v>
      </c>
      <c r="J167" s="2">
        <v>38786.400000000001</v>
      </c>
      <c r="K167" s="2">
        <v>41912.51</v>
      </c>
      <c r="L167" s="2">
        <v>3126.11</v>
      </c>
      <c r="M167" s="2">
        <v>716.60000000000605</v>
      </c>
      <c r="N167" s="3">
        <v>1.79</v>
      </c>
    </row>
    <row r="168" spans="1:14" x14ac:dyDescent="0.25">
      <c r="A168" t="s">
        <v>25</v>
      </c>
      <c r="B168" t="s">
        <v>42</v>
      </c>
      <c r="C168" s="1">
        <v>247</v>
      </c>
      <c r="D168" s="2">
        <v>31804.400000000001</v>
      </c>
      <c r="E168" s="2">
        <v>31804</v>
      </c>
      <c r="F168" s="2">
        <v>31804.400000000001</v>
      </c>
      <c r="G168" s="2">
        <v>0.4</v>
      </c>
      <c r="H168" s="1">
        <v>219</v>
      </c>
      <c r="I168" s="2">
        <v>32171.59</v>
      </c>
      <c r="J168" s="2">
        <v>32171.59</v>
      </c>
      <c r="K168" s="2">
        <v>32171.59</v>
      </c>
      <c r="L168" s="2">
        <v>3.6379789999999996E-12</v>
      </c>
      <c r="M168" s="2">
        <v>-367.18999999999897</v>
      </c>
      <c r="N168" s="3">
        <v>-1.1399999999999999</v>
      </c>
    </row>
    <row r="169" spans="1:14" x14ac:dyDescent="0.25">
      <c r="A169" t="s">
        <v>25</v>
      </c>
      <c r="B169" t="s">
        <v>56</v>
      </c>
      <c r="C169" s="1">
        <v>29</v>
      </c>
      <c r="D169" s="2">
        <v>22850</v>
      </c>
      <c r="E169" s="2">
        <v>11294.58</v>
      </c>
      <c r="F169" s="2">
        <v>30512.09</v>
      </c>
      <c r="G169" s="2">
        <v>19217.509999999998</v>
      </c>
    </row>
    <row r="170" spans="1:14" x14ac:dyDescent="0.25">
      <c r="A170" t="s">
        <v>25</v>
      </c>
      <c r="B170" t="s">
        <v>50</v>
      </c>
      <c r="C170" s="1">
        <v>98</v>
      </c>
      <c r="D170" s="2">
        <v>22850</v>
      </c>
      <c r="E170" s="2">
        <v>18149.650000000001</v>
      </c>
      <c r="F170" s="2">
        <v>30512.09</v>
      </c>
      <c r="G170" s="2">
        <v>12362.44</v>
      </c>
      <c r="H170" s="1">
        <v>75</v>
      </c>
      <c r="I170" s="2">
        <v>22500</v>
      </c>
      <c r="J170" s="2">
        <v>21839.58</v>
      </c>
      <c r="K170" s="2">
        <v>29359.89</v>
      </c>
      <c r="L170" s="2">
        <v>7520.31</v>
      </c>
      <c r="M170" s="2">
        <v>350</v>
      </c>
      <c r="N170" s="3">
        <v>1.56</v>
      </c>
    </row>
    <row r="171" spans="1:14" x14ac:dyDescent="0.25">
      <c r="A171" t="s">
        <v>25</v>
      </c>
      <c r="B171" t="s">
        <v>57</v>
      </c>
      <c r="C171" s="1">
        <v>20</v>
      </c>
      <c r="D171" s="2">
        <v>30329.47</v>
      </c>
      <c r="E171" s="2">
        <v>29334.2</v>
      </c>
      <c r="F171" s="2">
        <v>31436.720000000001</v>
      </c>
      <c r="G171" s="2">
        <v>2102.52</v>
      </c>
      <c r="H171" s="1">
        <v>24</v>
      </c>
      <c r="I171" s="2">
        <v>31558.404999999999</v>
      </c>
      <c r="J171" s="2">
        <v>31436.720000000001</v>
      </c>
      <c r="K171" s="2">
        <v>44803.855000000003</v>
      </c>
      <c r="L171" s="2">
        <v>13367.135</v>
      </c>
      <c r="M171" s="2">
        <v>-1228.9349999999999</v>
      </c>
      <c r="N171" s="3">
        <v>-3.89</v>
      </c>
    </row>
    <row r="172" spans="1:14" x14ac:dyDescent="0.25">
      <c r="A172" t="s">
        <v>25</v>
      </c>
      <c r="B172" t="s">
        <v>55</v>
      </c>
      <c r="C172" s="1">
        <v>29</v>
      </c>
      <c r="D172" s="2">
        <v>36070.9</v>
      </c>
      <c r="E172" s="2">
        <v>29373.49</v>
      </c>
      <c r="F172" s="2">
        <v>41819.43</v>
      </c>
      <c r="G172" s="2">
        <v>12445.94</v>
      </c>
      <c r="H172" s="1">
        <v>20</v>
      </c>
      <c r="I172" s="2">
        <v>32785.199999999997</v>
      </c>
      <c r="J172" s="2">
        <v>32599.19</v>
      </c>
      <c r="K172" s="2">
        <v>35841.94</v>
      </c>
      <c r="L172" s="2">
        <v>3242.75</v>
      </c>
      <c r="M172" s="2">
        <v>3285.7</v>
      </c>
      <c r="N172" s="3">
        <v>10</v>
      </c>
    </row>
    <row r="173" spans="1:14" x14ac:dyDescent="0.25">
      <c r="A173" t="s">
        <v>25</v>
      </c>
      <c r="B173" t="s">
        <v>61</v>
      </c>
      <c r="C173" s="1">
        <v>20</v>
      </c>
      <c r="D173" s="2">
        <v>37213.71</v>
      </c>
      <c r="E173" s="2">
        <v>32908.230000000003</v>
      </c>
      <c r="F173" s="2">
        <v>41178.74</v>
      </c>
      <c r="G173" s="2">
        <v>8270.51</v>
      </c>
      <c r="H173" s="1">
        <v>13</v>
      </c>
      <c r="I173" s="2">
        <v>43708.15</v>
      </c>
      <c r="J173" s="2">
        <v>37094.11</v>
      </c>
      <c r="K173" s="2">
        <v>48240.93</v>
      </c>
      <c r="L173" s="2">
        <v>11146.82</v>
      </c>
      <c r="M173" s="2">
        <v>-6494.44</v>
      </c>
      <c r="N173" s="3">
        <v>-14.9</v>
      </c>
    </row>
    <row r="174" spans="1:14" x14ac:dyDescent="0.25">
      <c r="A174" t="s">
        <v>25</v>
      </c>
      <c r="B174" t="s">
        <v>43</v>
      </c>
      <c r="C174" s="1">
        <v>75</v>
      </c>
      <c r="D174" s="2">
        <v>30865.94</v>
      </c>
      <c r="E174" s="2">
        <v>27755.16</v>
      </c>
      <c r="F174" s="2">
        <v>31643.17</v>
      </c>
      <c r="G174" s="2">
        <v>3888.01</v>
      </c>
      <c r="H174" s="1">
        <v>63</v>
      </c>
      <c r="I174" s="2">
        <v>30639.07</v>
      </c>
      <c r="J174" s="2">
        <v>29885.53</v>
      </c>
      <c r="K174" s="2">
        <v>33617.839999999997</v>
      </c>
      <c r="L174" s="2">
        <v>3732.31</v>
      </c>
      <c r="M174" s="2">
        <v>226.86999999999901</v>
      </c>
      <c r="N174" s="3">
        <v>0.74</v>
      </c>
    </row>
    <row r="175" spans="1:14" x14ac:dyDescent="0.25">
      <c r="A175" t="s">
        <v>25</v>
      </c>
      <c r="B175" t="s">
        <v>51</v>
      </c>
      <c r="C175" s="1">
        <v>96</v>
      </c>
      <c r="D175" s="2">
        <v>47150.55</v>
      </c>
      <c r="E175" s="2">
        <v>42409.760000000002</v>
      </c>
      <c r="F175" s="2">
        <v>51222.74</v>
      </c>
      <c r="G175" s="2">
        <v>8812.98</v>
      </c>
      <c r="H175" s="1">
        <v>92</v>
      </c>
      <c r="I175" s="2">
        <v>46003.360000000001</v>
      </c>
      <c r="J175" s="2">
        <v>41972.17</v>
      </c>
      <c r="K175" s="2">
        <v>47065.794999999998</v>
      </c>
      <c r="L175" s="2">
        <v>5093.625</v>
      </c>
      <c r="M175" s="2">
        <v>1147.19</v>
      </c>
      <c r="N175" s="3">
        <v>2.4900000000000002</v>
      </c>
    </row>
    <row r="176" spans="1:14" x14ac:dyDescent="0.25">
      <c r="A176" t="s">
        <v>25</v>
      </c>
      <c r="B176" t="s">
        <v>62</v>
      </c>
      <c r="C176" s="1">
        <v>12</v>
      </c>
      <c r="D176" s="2">
        <v>31934.7</v>
      </c>
      <c r="E176" s="2">
        <v>28510.12</v>
      </c>
      <c r="F176" s="2">
        <v>38159.055</v>
      </c>
      <c r="G176" s="2">
        <v>9648.9349999999995</v>
      </c>
    </row>
    <row r="177" spans="1:14" x14ac:dyDescent="0.25">
      <c r="A177" t="s">
        <v>25</v>
      </c>
      <c r="B177" t="s">
        <v>58</v>
      </c>
      <c r="C177" s="1">
        <v>29</v>
      </c>
      <c r="D177" s="2">
        <v>30179.66</v>
      </c>
      <c r="E177" s="2">
        <v>25728.240000000002</v>
      </c>
      <c r="F177" s="2">
        <v>32846.22</v>
      </c>
      <c r="G177" s="2">
        <v>7117.98</v>
      </c>
      <c r="H177" s="1">
        <v>36</v>
      </c>
      <c r="I177" s="2">
        <v>30807.68</v>
      </c>
      <c r="J177" s="2">
        <v>30807.68</v>
      </c>
      <c r="K177" s="2">
        <v>31869.3</v>
      </c>
      <c r="L177" s="2">
        <v>1061.6199999999999</v>
      </c>
      <c r="M177" s="2">
        <v>-628.02</v>
      </c>
      <c r="N177" s="3">
        <v>-2.04</v>
      </c>
    </row>
    <row r="178" spans="1:14" x14ac:dyDescent="0.25">
      <c r="A178" t="s">
        <v>25</v>
      </c>
      <c r="B178" t="s">
        <v>59</v>
      </c>
      <c r="C178" s="1">
        <v>17</v>
      </c>
      <c r="D178" s="2">
        <v>37463.39</v>
      </c>
      <c r="E178" s="2">
        <v>35684.35</v>
      </c>
      <c r="F178" s="2">
        <v>37970.559999999998</v>
      </c>
      <c r="G178" s="2">
        <v>2286.21</v>
      </c>
      <c r="H178" s="1">
        <v>16</v>
      </c>
      <c r="I178" s="2">
        <v>34159.06</v>
      </c>
      <c r="J178" s="2">
        <v>33840.339999999997</v>
      </c>
      <c r="K178" s="2">
        <v>36608.724999999999</v>
      </c>
      <c r="L178" s="2">
        <v>2768.3850000000002</v>
      </c>
      <c r="M178" s="2">
        <v>3304.33</v>
      </c>
      <c r="N178" s="3">
        <v>9.67</v>
      </c>
    </row>
    <row r="179" spans="1:14" x14ac:dyDescent="0.25">
      <c r="A179" t="s">
        <v>25</v>
      </c>
      <c r="B179" t="s">
        <v>44</v>
      </c>
      <c r="C179" s="1">
        <v>93</v>
      </c>
      <c r="D179" s="2">
        <v>36313.019999999997</v>
      </c>
      <c r="E179" s="2">
        <v>34096.120000000003</v>
      </c>
      <c r="F179" s="2">
        <v>37865.14</v>
      </c>
      <c r="G179" s="2">
        <v>3769.02</v>
      </c>
      <c r="H179" s="1">
        <v>93</v>
      </c>
      <c r="I179" s="2">
        <v>36261.47</v>
      </c>
      <c r="J179" s="2">
        <v>33840.339999999997</v>
      </c>
      <c r="K179" s="2">
        <v>37364.720000000001</v>
      </c>
      <c r="L179" s="2">
        <v>3524.38</v>
      </c>
      <c r="M179" s="2">
        <v>51.549999999995599</v>
      </c>
      <c r="N179" s="3">
        <v>0.14199999999999999</v>
      </c>
    </row>
    <row r="180" spans="1:14" x14ac:dyDescent="0.25">
      <c r="A180" t="s">
        <v>25</v>
      </c>
      <c r="B180" t="s">
        <v>45</v>
      </c>
      <c r="C180" s="1">
        <v>131</v>
      </c>
      <c r="D180" s="2">
        <v>37865.14</v>
      </c>
      <c r="E180" s="2">
        <v>30814.36</v>
      </c>
      <c r="F180" s="2">
        <v>37970.559999999998</v>
      </c>
      <c r="G180" s="2">
        <v>7156.2</v>
      </c>
      <c r="H180" s="1">
        <v>126</v>
      </c>
      <c r="I180" s="2">
        <v>36261.47</v>
      </c>
      <c r="J180" s="2">
        <v>29663.4</v>
      </c>
      <c r="K180" s="2">
        <v>37364.720000000001</v>
      </c>
      <c r="L180" s="2">
        <v>7701.32</v>
      </c>
      <c r="M180" s="2">
        <v>1603.67</v>
      </c>
      <c r="N180" s="3">
        <v>4.42</v>
      </c>
    </row>
    <row r="181" spans="1:14" x14ac:dyDescent="0.25">
      <c r="A181" t="s">
        <v>25</v>
      </c>
      <c r="B181" t="s">
        <v>63</v>
      </c>
      <c r="C181" s="1">
        <v>45</v>
      </c>
      <c r="D181" s="2">
        <v>37865.14</v>
      </c>
      <c r="E181" s="2">
        <v>36072.82</v>
      </c>
      <c r="F181" s="2">
        <v>37865.14</v>
      </c>
      <c r="G181" s="2">
        <v>1792.32</v>
      </c>
      <c r="H181" s="1">
        <v>27</v>
      </c>
      <c r="I181" s="2">
        <v>37116.57</v>
      </c>
      <c r="J181" s="2">
        <v>35778.480000000003</v>
      </c>
      <c r="K181" s="2">
        <v>37364.720000000001</v>
      </c>
      <c r="L181" s="2">
        <v>1586.24</v>
      </c>
      <c r="M181" s="2">
        <v>748.57</v>
      </c>
      <c r="N181" s="3">
        <v>2.02</v>
      </c>
    </row>
    <row r="182" spans="1:14" x14ac:dyDescent="0.25">
      <c r="A182" t="s">
        <v>25</v>
      </c>
      <c r="B182" t="s">
        <v>52</v>
      </c>
      <c r="C182" s="1">
        <v>73</v>
      </c>
      <c r="D182" s="2">
        <v>24712.76</v>
      </c>
      <c r="E182" s="2">
        <v>15327.56</v>
      </c>
      <c r="F182" s="2">
        <v>34961.21</v>
      </c>
      <c r="G182" s="2">
        <v>19633.650000000001</v>
      </c>
      <c r="H182" s="1">
        <v>55</v>
      </c>
      <c r="I182" s="2">
        <v>33767.72</v>
      </c>
      <c r="J182" s="2">
        <v>22406.27</v>
      </c>
      <c r="K182" s="2">
        <v>36463.72</v>
      </c>
      <c r="L182" s="2">
        <v>14057.45</v>
      </c>
      <c r="M182" s="2">
        <v>-9054.9599999999991</v>
      </c>
      <c r="N182" s="3">
        <v>-26.8</v>
      </c>
    </row>
    <row r="183" spans="1:14" x14ac:dyDescent="0.25">
      <c r="A183" t="s">
        <v>25</v>
      </c>
      <c r="B183" t="s">
        <v>48</v>
      </c>
      <c r="C183" s="1">
        <v>27</v>
      </c>
      <c r="D183" s="2">
        <v>39674.550000000003</v>
      </c>
      <c r="E183" s="2">
        <v>36505.35</v>
      </c>
      <c r="F183" s="2">
        <v>51434.98</v>
      </c>
      <c r="G183" s="2">
        <v>14929.63</v>
      </c>
      <c r="H183" s="1">
        <v>28</v>
      </c>
      <c r="I183" s="2">
        <v>38147.870000000003</v>
      </c>
      <c r="J183" s="2">
        <v>30000</v>
      </c>
      <c r="K183" s="2">
        <v>42011.485000000001</v>
      </c>
      <c r="L183" s="2">
        <v>12011.485000000001</v>
      </c>
      <c r="M183" s="2">
        <v>1526.68</v>
      </c>
      <c r="N183" s="3">
        <v>4</v>
      </c>
    </row>
    <row r="184" spans="1:14" x14ac:dyDescent="0.25">
      <c r="A184" t="s">
        <v>25</v>
      </c>
      <c r="B184" t="s">
        <v>64</v>
      </c>
      <c r="C184" s="1">
        <v>11</v>
      </c>
      <c r="D184" s="2">
        <v>43008.65</v>
      </c>
      <c r="E184" s="2">
        <v>38553.99</v>
      </c>
      <c r="F184" s="2">
        <v>45212.35</v>
      </c>
      <c r="G184" s="2">
        <v>6658.36</v>
      </c>
      <c r="H184" s="1">
        <v>15</v>
      </c>
      <c r="I184" s="2">
        <v>43355.87</v>
      </c>
      <c r="J184" s="2">
        <v>30799.46</v>
      </c>
      <c r="K184" s="2">
        <v>45444.55</v>
      </c>
      <c r="L184" s="2">
        <v>14645.09</v>
      </c>
      <c r="M184" s="2">
        <v>-347.22000000000099</v>
      </c>
      <c r="N184" s="3">
        <v>-0.80100000000000005</v>
      </c>
    </row>
    <row r="185" spans="1:14" x14ac:dyDescent="0.25">
      <c r="A185" t="s">
        <v>25</v>
      </c>
      <c r="B185" t="s">
        <v>46</v>
      </c>
      <c r="C185" s="1">
        <v>85</v>
      </c>
      <c r="D185" s="2">
        <v>33745</v>
      </c>
      <c r="E185" s="2">
        <v>30028.47</v>
      </c>
      <c r="F185" s="2">
        <v>36271.11</v>
      </c>
      <c r="G185" s="2">
        <v>6242.64</v>
      </c>
      <c r="H185" s="1">
        <v>113</v>
      </c>
      <c r="I185" s="2">
        <v>33348.31</v>
      </c>
      <c r="J185" s="2">
        <v>31000</v>
      </c>
      <c r="K185" s="2">
        <v>38494.78</v>
      </c>
      <c r="L185" s="2">
        <v>7494.78</v>
      </c>
      <c r="M185" s="2">
        <v>396.69000000000199</v>
      </c>
      <c r="N185" s="3">
        <v>1.19</v>
      </c>
    </row>
    <row r="186" spans="1:14" x14ac:dyDescent="0.25">
      <c r="A186" t="s">
        <v>25</v>
      </c>
      <c r="B186" t="s">
        <v>60</v>
      </c>
      <c r="C186" s="1">
        <v>16</v>
      </c>
      <c r="D186" s="2">
        <v>30391.360000000001</v>
      </c>
      <c r="E186" s="2">
        <v>29142.400000000001</v>
      </c>
      <c r="F186" s="2">
        <v>33058.095000000001</v>
      </c>
      <c r="G186" s="2">
        <v>3915.6950000000002</v>
      </c>
      <c r="H186" s="1">
        <v>12</v>
      </c>
      <c r="I186" s="2">
        <v>34346.400000000001</v>
      </c>
      <c r="J186" s="2">
        <v>31357.439999999999</v>
      </c>
      <c r="K186" s="2">
        <v>35055.9</v>
      </c>
      <c r="L186" s="2">
        <v>3698.46</v>
      </c>
      <c r="M186" s="2">
        <v>-3955.04</v>
      </c>
      <c r="N186" s="3">
        <v>-11.5</v>
      </c>
    </row>
    <row r="187" spans="1:14" x14ac:dyDescent="0.25">
      <c r="A187" t="s">
        <v>26</v>
      </c>
      <c r="B187" t="s">
        <v>40</v>
      </c>
      <c r="C187" s="1">
        <v>12</v>
      </c>
      <c r="D187" s="2">
        <v>20979.634999999998</v>
      </c>
      <c r="E187" s="2">
        <v>19902.695</v>
      </c>
      <c r="F187" s="2">
        <v>22482.03</v>
      </c>
      <c r="G187" s="2">
        <v>2579.335</v>
      </c>
      <c r="H187" s="1">
        <v>21</v>
      </c>
      <c r="I187" s="2">
        <v>18265.59</v>
      </c>
      <c r="J187" s="2">
        <v>16946.77</v>
      </c>
      <c r="K187" s="2">
        <v>23610.6</v>
      </c>
      <c r="L187" s="2">
        <v>6663.83</v>
      </c>
      <c r="M187" s="2">
        <v>2714.0450000000001</v>
      </c>
      <c r="N187" s="3">
        <v>14.9</v>
      </c>
    </row>
    <row r="188" spans="1:14" x14ac:dyDescent="0.25">
      <c r="A188" t="s">
        <v>26</v>
      </c>
      <c r="B188" t="s">
        <v>41</v>
      </c>
      <c r="C188" s="1">
        <v>31</v>
      </c>
      <c r="D188" s="2">
        <v>24751.46</v>
      </c>
      <c r="E188" s="2">
        <v>15642.95</v>
      </c>
      <c r="F188" s="2">
        <v>24751.46</v>
      </c>
      <c r="G188" s="2">
        <v>9108.51</v>
      </c>
      <c r="H188" s="1">
        <v>74</v>
      </c>
      <c r="I188" s="2">
        <v>21215.384999999998</v>
      </c>
      <c r="J188" s="2">
        <v>15594.32</v>
      </c>
      <c r="K188" s="2">
        <v>24862.81</v>
      </c>
      <c r="L188" s="2">
        <v>9268.49</v>
      </c>
      <c r="M188" s="2">
        <v>3536.0749999999998</v>
      </c>
      <c r="N188" s="3">
        <v>16.7</v>
      </c>
    </row>
    <row r="189" spans="1:14" x14ac:dyDescent="0.25">
      <c r="A189" t="s">
        <v>26</v>
      </c>
      <c r="B189" t="s">
        <v>42</v>
      </c>
      <c r="C189" s="1">
        <v>21</v>
      </c>
      <c r="D189" s="2">
        <v>16532.259999999998</v>
      </c>
      <c r="E189" s="2">
        <v>15642.95</v>
      </c>
      <c r="F189" s="2">
        <v>24751.46</v>
      </c>
      <c r="G189" s="2">
        <v>9108.51</v>
      </c>
      <c r="H189" s="1">
        <v>35</v>
      </c>
      <c r="I189" s="2">
        <v>15713.32</v>
      </c>
      <c r="J189" s="2">
        <v>15594.32</v>
      </c>
      <c r="K189" s="2">
        <v>24088.51</v>
      </c>
      <c r="L189" s="2">
        <v>8494.19</v>
      </c>
      <c r="M189" s="2">
        <v>818.93999999999903</v>
      </c>
      <c r="N189" s="3">
        <v>5.21</v>
      </c>
    </row>
    <row r="190" spans="1:14" x14ac:dyDescent="0.25">
      <c r="A190" t="s">
        <v>26</v>
      </c>
      <c r="B190" t="s">
        <v>56</v>
      </c>
      <c r="C190" s="1">
        <v>41</v>
      </c>
      <c r="D190" s="2">
        <v>21806.959999999999</v>
      </c>
      <c r="E190" s="2">
        <v>15179.05</v>
      </c>
      <c r="F190" s="2">
        <v>23492.77</v>
      </c>
      <c r="G190" s="2">
        <v>8313.7199999999993</v>
      </c>
      <c r="H190" s="1">
        <v>26</v>
      </c>
      <c r="I190" s="2">
        <v>14871.905000000001</v>
      </c>
      <c r="J190" s="2">
        <v>10837.06</v>
      </c>
      <c r="K190" s="2">
        <v>18645.28</v>
      </c>
      <c r="L190" s="2">
        <v>7808.22</v>
      </c>
      <c r="M190" s="2">
        <v>6935.0550000000003</v>
      </c>
      <c r="N190" s="3">
        <v>46.6</v>
      </c>
    </row>
    <row r="191" spans="1:14" x14ac:dyDescent="0.25">
      <c r="A191" t="s">
        <v>26</v>
      </c>
      <c r="B191" t="s">
        <v>54</v>
      </c>
      <c r="C191" s="1">
        <v>12</v>
      </c>
      <c r="D191" s="2">
        <v>12897.924999999999</v>
      </c>
      <c r="E191" s="2">
        <v>7231</v>
      </c>
      <c r="F191" s="2">
        <v>19081.264999999999</v>
      </c>
      <c r="G191" s="2">
        <v>11850.264999999999</v>
      </c>
    </row>
    <row r="192" spans="1:14" x14ac:dyDescent="0.25">
      <c r="A192" t="s">
        <v>26</v>
      </c>
      <c r="B192" t="s">
        <v>55</v>
      </c>
      <c r="C192" s="1">
        <v>27</v>
      </c>
      <c r="D192" s="2">
        <v>17741.419999999998</v>
      </c>
      <c r="E192" s="2">
        <v>17741.419999999998</v>
      </c>
      <c r="F192" s="2">
        <v>28071.82</v>
      </c>
      <c r="G192" s="2">
        <v>10330.4</v>
      </c>
      <c r="H192" s="1">
        <v>19</v>
      </c>
      <c r="I192" s="2">
        <v>24547.95</v>
      </c>
      <c r="J192" s="2">
        <v>15891.75</v>
      </c>
      <c r="K192" s="2">
        <v>29215.25</v>
      </c>
      <c r="L192" s="2">
        <v>13323.5</v>
      </c>
      <c r="M192" s="2">
        <v>-6806.53</v>
      </c>
      <c r="N192" s="3">
        <v>-27.7</v>
      </c>
    </row>
    <row r="193" spans="1:14" x14ac:dyDescent="0.25">
      <c r="A193" t="s">
        <v>26</v>
      </c>
      <c r="B193" t="s">
        <v>43</v>
      </c>
      <c r="C193" s="1">
        <v>26</v>
      </c>
      <c r="D193" s="2">
        <v>24433.82</v>
      </c>
      <c r="E193" s="2">
        <v>17924.419999999998</v>
      </c>
      <c r="F193" s="2">
        <v>34872.980000000003</v>
      </c>
      <c r="G193" s="2">
        <v>16948.560000000001</v>
      </c>
      <c r="H193" s="1">
        <v>31</v>
      </c>
      <c r="I193" s="2">
        <v>20131.93</v>
      </c>
      <c r="J193" s="2">
        <v>14851.47</v>
      </c>
      <c r="K193" s="2">
        <v>28947.45</v>
      </c>
      <c r="L193" s="2">
        <v>14095.98</v>
      </c>
      <c r="M193" s="2">
        <v>4301.8900000000003</v>
      </c>
      <c r="N193" s="3">
        <v>21.4</v>
      </c>
    </row>
    <row r="194" spans="1:14" x14ac:dyDescent="0.25">
      <c r="A194" t="s">
        <v>26</v>
      </c>
      <c r="B194" t="s">
        <v>51</v>
      </c>
      <c r="C194" s="1">
        <v>74</v>
      </c>
      <c r="D194" s="2">
        <v>27269.715</v>
      </c>
      <c r="E194" s="2">
        <v>23190.93</v>
      </c>
      <c r="F194" s="2">
        <v>35890.1</v>
      </c>
      <c r="G194" s="2">
        <v>12699.17</v>
      </c>
      <c r="H194" s="1">
        <v>77</v>
      </c>
      <c r="I194" s="2">
        <v>29382.400000000001</v>
      </c>
      <c r="J194" s="2">
        <v>22298.9</v>
      </c>
      <c r="K194" s="2">
        <v>37393.199999999997</v>
      </c>
      <c r="L194" s="2">
        <v>15094.3</v>
      </c>
      <c r="M194" s="2">
        <v>-2112.6849999999999</v>
      </c>
      <c r="N194" s="3">
        <v>-7.19</v>
      </c>
    </row>
    <row r="195" spans="1:14" x14ac:dyDescent="0.25">
      <c r="A195" t="s">
        <v>26</v>
      </c>
      <c r="B195" t="s">
        <v>44</v>
      </c>
      <c r="C195" s="1">
        <v>33</v>
      </c>
      <c r="D195" s="2">
        <v>19800.23</v>
      </c>
      <c r="E195" s="2">
        <v>18623.91</v>
      </c>
      <c r="F195" s="2">
        <v>29468.17</v>
      </c>
      <c r="G195" s="2">
        <v>10844.26</v>
      </c>
      <c r="H195" s="1">
        <v>49</v>
      </c>
      <c r="I195" s="2">
        <v>20745.07</v>
      </c>
      <c r="J195" s="2">
        <v>18111.55</v>
      </c>
      <c r="K195" s="2">
        <v>27765.72</v>
      </c>
      <c r="L195" s="2">
        <v>9654.17</v>
      </c>
      <c r="M195" s="2">
        <v>-944.84</v>
      </c>
      <c r="N195" s="3">
        <v>-4.55</v>
      </c>
    </row>
    <row r="196" spans="1:14" x14ac:dyDescent="0.25">
      <c r="A196" t="s">
        <v>26</v>
      </c>
      <c r="B196" t="s">
        <v>45</v>
      </c>
      <c r="C196" s="1">
        <v>32</v>
      </c>
      <c r="D196" s="2">
        <v>18675.759999999998</v>
      </c>
      <c r="E196" s="2">
        <v>15238.495000000001</v>
      </c>
      <c r="F196" s="2">
        <v>23780.43</v>
      </c>
      <c r="G196" s="2">
        <v>8541.9349999999995</v>
      </c>
      <c r="H196" s="1">
        <v>49</v>
      </c>
      <c r="I196" s="2">
        <v>18120.5</v>
      </c>
      <c r="J196" s="2">
        <v>17479.22</v>
      </c>
      <c r="K196" s="2">
        <v>24964.2</v>
      </c>
      <c r="L196" s="2">
        <v>7484.98</v>
      </c>
      <c r="M196" s="2">
        <v>555.25999999999794</v>
      </c>
      <c r="N196" s="3">
        <v>3.06</v>
      </c>
    </row>
    <row r="197" spans="1:14" x14ac:dyDescent="0.25">
      <c r="A197" t="s">
        <v>26</v>
      </c>
      <c r="B197" t="s">
        <v>52</v>
      </c>
      <c r="C197" s="1">
        <v>13</v>
      </c>
      <c r="D197" s="2">
        <v>7960.48</v>
      </c>
      <c r="E197" s="2">
        <v>7948.18</v>
      </c>
      <c r="F197" s="2">
        <v>7960.48</v>
      </c>
      <c r="G197" s="2">
        <v>12.3</v>
      </c>
      <c r="H197" s="1">
        <v>37</v>
      </c>
      <c r="I197" s="2">
        <v>8257.34</v>
      </c>
      <c r="J197" s="2">
        <v>7928.71</v>
      </c>
      <c r="K197" s="2">
        <v>12115.21</v>
      </c>
      <c r="L197" s="2">
        <v>4186.5</v>
      </c>
      <c r="M197" s="2">
        <v>-296.86000000000098</v>
      </c>
      <c r="N197" s="3">
        <v>-3.6</v>
      </c>
    </row>
    <row r="198" spans="1:14" x14ac:dyDescent="0.25">
      <c r="A198" t="s">
        <v>26</v>
      </c>
      <c r="B198" t="s">
        <v>46</v>
      </c>
      <c r="C198" s="1">
        <v>30</v>
      </c>
      <c r="D198" s="2">
        <v>21661.185000000001</v>
      </c>
      <c r="E198" s="2">
        <v>18808.95</v>
      </c>
      <c r="F198" s="2">
        <v>34104.44</v>
      </c>
      <c r="G198" s="2">
        <v>15295.49</v>
      </c>
      <c r="H198" s="1">
        <v>24</v>
      </c>
      <c r="I198" s="2">
        <v>20844.544999999998</v>
      </c>
      <c r="J198" s="2">
        <v>18892.455000000002</v>
      </c>
      <c r="K198" s="2">
        <v>28366.52</v>
      </c>
      <c r="L198" s="2">
        <v>9474.0650000000005</v>
      </c>
      <c r="M198" s="2">
        <v>816.64000000000306</v>
      </c>
      <c r="N198" s="3">
        <v>3.92</v>
      </c>
    </row>
    <row r="199" spans="1:14" x14ac:dyDescent="0.25">
      <c r="A199" t="s">
        <v>27</v>
      </c>
      <c r="B199" t="s">
        <v>41</v>
      </c>
      <c r="C199" s="1">
        <v>11</v>
      </c>
      <c r="D199" s="2">
        <v>28929.56</v>
      </c>
      <c r="E199" s="2">
        <v>12251.87</v>
      </c>
      <c r="F199" s="2">
        <v>30984.33</v>
      </c>
      <c r="G199" s="2">
        <v>18732.46</v>
      </c>
      <c r="H199" s="1">
        <v>11</v>
      </c>
      <c r="I199" s="2">
        <v>31051.08</v>
      </c>
      <c r="J199" s="2">
        <v>21186.54</v>
      </c>
      <c r="K199" s="2">
        <v>31051.08</v>
      </c>
      <c r="L199" s="2">
        <v>9864.5400000000009</v>
      </c>
      <c r="M199" s="2">
        <v>-2121.52</v>
      </c>
      <c r="N199" s="3">
        <v>-6.83</v>
      </c>
    </row>
    <row r="200" spans="1:14" x14ac:dyDescent="0.25">
      <c r="A200" t="s">
        <v>27</v>
      </c>
      <c r="B200" t="s">
        <v>42</v>
      </c>
      <c r="C200" s="1">
        <v>13</v>
      </c>
      <c r="D200" s="2">
        <v>24043.7</v>
      </c>
      <c r="E200" s="2">
        <v>23592.89</v>
      </c>
      <c r="F200" s="2">
        <v>29022.61</v>
      </c>
      <c r="G200" s="2">
        <v>5429.72</v>
      </c>
      <c r="H200" s="1">
        <v>14</v>
      </c>
      <c r="I200" s="2">
        <v>23703.67</v>
      </c>
      <c r="J200" s="2">
        <v>22006.69</v>
      </c>
      <c r="K200" s="2">
        <v>29411.279999999999</v>
      </c>
      <c r="L200" s="2">
        <v>7404.59</v>
      </c>
      <c r="M200" s="2">
        <v>340.03000000000202</v>
      </c>
      <c r="N200" s="3">
        <v>1.43</v>
      </c>
    </row>
    <row r="201" spans="1:14" x14ac:dyDescent="0.25">
      <c r="A201" t="s">
        <v>27</v>
      </c>
      <c r="B201" t="s">
        <v>56</v>
      </c>
      <c r="C201" s="1">
        <v>14</v>
      </c>
      <c r="D201" s="2">
        <v>19985.105</v>
      </c>
      <c r="E201" s="2">
        <v>12706.42</v>
      </c>
      <c r="F201" s="2">
        <v>27991.82</v>
      </c>
      <c r="G201" s="2">
        <v>15285.4</v>
      </c>
      <c r="H201" s="1">
        <v>10</v>
      </c>
      <c r="I201" s="2">
        <v>22648.12</v>
      </c>
      <c r="J201" s="2">
        <v>16464.27</v>
      </c>
      <c r="K201" s="2">
        <v>35016.129999999997</v>
      </c>
      <c r="L201" s="2">
        <v>18551.86</v>
      </c>
      <c r="M201" s="2">
        <v>-2663.0149999999999</v>
      </c>
      <c r="N201" s="3">
        <v>-11.8</v>
      </c>
    </row>
    <row r="202" spans="1:14" x14ac:dyDescent="0.25">
      <c r="A202" t="s">
        <v>27</v>
      </c>
      <c r="B202" t="s">
        <v>43</v>
      </c>
      <c r="C202" s="1">
        <v>21</v>
      </c>
      <c r="D202" s="2">
        <v>30070.06</v>
      </c>
      <c r="E202" s="2">
        <v>25107.95</v>
      </c>
      <c r="F202" s="2">
        <v>51747.61</v>
      </c>
      <c r="G202" s="2">
        <v>26639.66</v>
      </c>
      <c r="H202" s="1">
        <v>27</v>
      </c>
      <c r="I202" s="2">
        <v>22125.16</v>
      </c>
      <c r="J202" s="2">
        <v>16135.56</v>
      </c>
      <c r="K202" s="2">
        <v>28010.26</v>
      </c>
      <c r="L202" s="2">
        <v>11874.7</v>
      </c>
      <c r="M202" s="2">
        <v>7944.9</v>
      </c>
      <c r="N202" s="3">
        <v>35.9</v>
      </c>
    </row>
    <row r="203" spans="1:14" x14ac:dyDescent="0.25">
      <c r="A203" t="s">
        <v>27</v>
      </c>
      <c r="B203" t="s">
        <v>44</v>
      </c>
      <c r="C203" s="1">
        <v>11</v>
      </c>
      <c r="D203" s="2">
        <v>29862.97</v>
      </c>
      <c r="E203" s="2">
        <v>26471.08</v>
      </c>
      <c r="F203" s="2">
        <v>36888.79</v>
      </c>
      <c r="G203" s="2">
        <v>10417.709999999999</v>
      </c>
      <c r="H203" s="1">
        <v>18</v>
      </c>
      <c r="I203" s="2">
        <v>26865.040000000001</v>
      </c>
      <c r="J203" s="2">
        <v>25095.9</v>
      </c>
      <c r="K203" s="2">
        <v>27529.919999999998</v>
      </c>
      <c r="L203" s="2">
        <v>2434.02</v>
      </c>
      <c r="M203" s="2">
        <v>2997.93</v>
      </c>
      <c r="N203" s="3">
        <v>11.2</v>
      </c>
    </row>
    <row r="204" spans="1:14" x14ac:dyDescent="0.25">
      <c r="A204" t="s">
        <v>27</v>
      </c>
      <c r="B204" t="s">
        <v>45</v>
      </c>
      <c r="C204" s="1">
        <v>24</v>
      </c>
      <c r="D204" s="2">
        <v>28088.82</v>
      </c>
      <c r="E204" s="2">
        <v>26471.08</v>
      </c>
      <c r="F204" s="2">
        <v>29706.71</v>
      </c>
      <c r="G204" s="2">
        <v>3235.63</v>
      </c>
      <c r="H204" s="1">
        <v>28</v>
      </c>
      <c r="I204" s="2">
        <v>26865.040000000001</v>
      </c>
      <c r="J204" s="2">
        <v>23212.805</v>
      </c>
      <c r="K204" s="2">
        <v>35353.635000000002</v>
      </c>
      <c r="L204" s="2">
        <v>12140.83</v>
      </c>
      <c r="M204" s="2">
        <v>1223.78</v>
      </c>
      <c r="N204" s="3">
        <v>4.5599999999999996</v>
      </c>
    </row>
    <row r="205" spans="1:14" x14ac:dyDescent="0.25">
      <c r="A205" t="s">
        <v>28</v>
      </c>
      <c r="B205" t="s">
        <v>49</v>
      </c>
      <c r="C205" s="1">
        <v>16</v>
      </c>
      <c r="D205" s="2">
        <v>26608.744999999999</v>
      </c>
      <c r="E205" s="2">
        <v>23869.05</v>
      </c>
      <c r="F205" s="2">
        <v>28818.945</v>
      </c>
      <c r="G205" s="2">
        <v>4949.8950000000004</v>
      </c>
      <c r="H205" s="1">
        <v>14</v>
      </c>
      <c r="I205" s="2">
        <v>25443.4</v>
      </c>
      <c r="J205" s="2">
        <v>25000</v>
      </c>
      <c r="K205" s="2">
        <v>26344.86</v>
      </c>
      <c r="L205" s="2">
        <v>1344.86</v>
      </c>
      <c r="M205" s="2">
        <v>1165.345</v>
      </c>
      <c r="N205" s="3">
        <v>4.58</v>
      </c>
    </row>
    <row r="206" spans="1:14" x14ac:dyDescent="0.25">
      <c r="A206" t="s">
        <v>28</v>
      </c>
      <c r="B206" t="s">
        <v>65</v>
      </c>
      <c r="C206" s="1">
        <v>12</v>
      </c>
      <c r="D206" s="2">
        <v>38745.025000000001</v>
      </c>
      <c r="E206" s="2">
        <v>30417.764999999999</v>
      </c>
      <c r="F206" s="2">
        <v>44415.425000000003</v>
      </c>
      <c r="G206" s="2">
        <v>13997.66</v>
      </c>
    </row>
    <row r="207" spans="1:14" x14ac:dyDescent="0.25">
      <c r="A207" t="s">
        <v>28</v>
      </c>
      <c r="B207" t="s">
        <v>40</v>
      </c>
      <c r="C207" s="1">
        <v>32</v>
      </c>
      <c r="D207" s="2">
        <v>37101.46</v>
      </c>
      <c r="E207" s="2">
        <v>30000</v>
      </c>
      <c r="F207" s="2">
        <v>40721.870000000003</v>
      </c>
      <c r="G207" s="2">
        <v>10721.87</v>
      </c>
      <c r="H207" s="1">
        <v>31</v>
      </c>
      <c r="I207" s="2">
        <v>38786.400000000001</v>
      </c>
      <c r="J207" s="2">
        <v>31101.599999999999</v>
      </c>
      <c r="K207" s="2">
        <v>39157.22</v>
      </c>
      <c r="L207" s="2">
        <v>8055.62</v>
      </c>
      <c r="M207" s="2">
        <v>-1684.94</v>
      </c>
      <c r="N207" s="3">
        <v>-4.34</v>
      </c>
    </row>
    <row r="208" spans="1:14" x14ac:dyDescent="0.25">
      <c r="A208" t="s">
        <v>28</v>
      </c>
      <c r="B208" t="s">
        <v>66</v>
      </c>
      <c r="C208" s="1">
        <v>14</v>
      </c>
      <c r="D208" s="2">
        <v>39119.870000000003</v>
      </c>
      <c r="E208" s="2">
        <v>30000</v>
      </c>
      <c r="F208" s="2">
        <v>43855.27</v>
      </c>
      <c r="G208" s="2">
        <v>13855.27</v>
      </c>
      <c r="H208" s="1">
        <v>20</v>
      </c>
      <c r="I208" s="2">
        <v>34009.31</v>
      </c>
      <c r="J208" s="2">
        <v>28995.255000000001</v>
      </c>
      <c r="K208" s="2">
        <v>38786.400000000001</v>
      </c>
      <c r="L208" s="2">
        <v>9791.1450000000004</v>
      </c>
      <c r="M208" s="2">
        <v>5110.5600000000004</v>
      </c>
      <c r="N208" s="3">
        <v>15</v>
      </c>
    </row>
    <row r="209" spans="1:14" x14ac:dyDescent="0.25">
      <c r="A209" t="s">
        <v>28</v>
      </c>
      <c r="B209" t="s">
        <v>42</v>
      </c>
      <c r="C209" s="1">
        <v>257</v>
      </c>
      <c r="D209" s="2">
        <v>31804.400000000001</v>
      </c>
      <c r="E209" s="2">
        <v>31804.400000000001</v>
      </c>
      <c r="F209" s="2">
        <v>31804.400000000001</v>
      </c>
      <c r="G209" s="2">
        <v>3.6379789999999996E-12</v>
      </c>
      <c r="H209" s="1">
        <v>296</v>
      </c>
      <c r="I209" s="2">
        <v>32171.59</v>
      </c>
      <c r="J209" s="2">
        <v>31947.49</v>
      </c>
      <c r="K209" s="2">
        <v>32171.59</v>
      </c>
      <c r="L209" s="2">
        <v>224.1</v>
      </c>
      <c r="M209" s="2">
        <v>-367.18999999999897</v>
      </c>
      <c r="N209" s="3">
        <v>-1.1399999999999999</v>
      </c>
    </row>
    <row r="210" spans="1:14" x14ac:dyDescent="0.25">
      <c r="A210" t="s">
        <v>28</v>
      </c>
      <c r="B210" t="s">
        <v>56</v>
      </c>
      <c r="C210" s="1">
        <v>19</v>
      </c>
      <c r="D210" s="2">
        <v>20819.71</v>
      </c>
      <c r="E210" s="2">
        <v>12038.95</v>
      </c>
      <c r="F210" s="2">
        <v>22850</v>
      </c>
      <c r="G210" s="2">
        <v>10811.05</v>
      </c>
      <c r="H210" s="1">
        <v>13</v>
      </c>
      <c r="I210" s="2">
        <v>22500</v>
      </c>
      <c r="J210" s="2">
        <v>18234.25</v>
      </c>
      <c r="K210" s="2">
        <v>28078</v>
      </c>
      <c r="L210" s="2">
        <v>9843.75</v>
      </c>
      <c r="M210" s="2">
        <v>-1680.29</v>
      </c>
      <c r="N210" s="3">
        <v>-7.47</v>
      </c>
    </row>
    <row r="211" spans="1:14" x14ac:dyDescent="0.25">
      <c r="A211" t="s">
        <v>28</v>
      </c>
      <c r="B211" t="s">
        <v>50</v>
      </c>
      <c r="C211" s="1">
        <v>108</v>
      </c>
      <c r="D211" s="2">
        <v>22850</v>
      </c>
      <c r="E211" s="2">
        <v>17283.555</v>
      </c>
      <c r="F211" s="2">
        <v>30512.09</v>
      </c>
      <c r="G211" s="2">
        <v>13228.535</v>
      </c>
      <c r="H211" s="1">
        <v>82</v>
      </c>
      <c r="I211" s="2">
        <v>22500</v>
      </c>
      <c r="J211" s="2">
        <v>22500</v>
      </c>
      <c r="K211" s="2">
        <v>30512.09</v>
      </c>
      <c r="L211" s="2">
        <v>8012.09</v>
      </c>
      <c r="M211" s="2">
        <v>350</v>
      </c>
      <c r="N211" s="3">
        <v>1.56</v>
      </c>
    </row>
    <row r="212" spans="1:14" x14ac:dyDescent="0.25">
      <c r="A212" t="s">
        <v>28</v>
      </c>
      <c r="B212" t="s">
        <v>54</v>
      </c>
      <c r="C212" s="1">
        <v>16</v>
      </c>
      <c r="D212" s="2">
        <v>22850</v>
      </c>
      <c r="E212" s="2">
        <v>16364.19</v>
      </c>
      <c r="F212" s="2">
        <v>22850</v>
      </c>
      <c r="G212" s="2">
        <v>6485.81</v>
      </c>
      <c r="H212" s="1">
        <v>18</v>
      </c>
      <c r="I212" s="2">
        <v>22500</v>
      </c>
      <c r="J212" s="2">
        <v>11696.84</v>
      </c>
      <c r="K212" s="2">
        <v>30512.09</v>
      </c>
      <c r="L212" s="2">
        <v>18815.25</v>
      </c>
      <c r="M212" s="2">
        <v>350</v>
      </c>
      <c r="N212" s="3">
        <v>1.56</v>
      </c>
    </row>
    <row r="213" spans="1:14" x14ac:dyDescent="0.25">
      <c r="A213" t="s">
        <v>28</v>
      </c>
      <c r="B213" t="s">
        <v>57</v>
      </c>
      <c r="C213" s="1">
        <v>28</v>
      </c>
      <c r="D213" s="2">
        <v>31436.720000000001</v>
      </c>
      <c r="E213" s="2">
        <v>29334.2</v>
      </c>
      <c r="F213" s="2">
        <v>33419.345000000001</v>
      </c>
      <c r="G213" s="2">
        <v>4085.145</v>
      </c>
      <c r="H213" s="1">
        <v>54</v>
      </c>
      <c r="I213" s="2">
        <v>31436.720000000001</v>
      </c>
      <c r="J213" s="2">
        <v>31436.720000000001</v>
      </c>
      <c r="K213" s="2">
        <v>34097.79</v>
      </c>
      <c r="L213" s="2">
        <v>2661.07</v>
      </c>
      <c r="M213" s="2">
        <v>0</v>
      </c>
      <c r="N213" s="3">
        <v>0</v>
      </c>
    </row>
    <row r="214" spans="1:14" x14ac:dyDescent="0.25">
      <c r="A214" t="s">
        <v>28</v>
      </c>
      <c r="B214" t="s">
        <v>55</v>
      </c>
      <c r="C214" s="1">
        <v>69</v>
      </c>
      <c r="D214" s="2">
        <v>36070.9</v>
      </c>
      <c r="E214" s="2">
        <v>31848.560000000001</v>
      </c>
      <c r="F214" s="2">
        <v>49649.49</v>
      </c>
      <c r="G214" s="2">
        <v>17800.93</v>
      </c>
      <c r="H214" s="1">
        <v>72</v>
      </c>
      <c r="I214" s="2">
        <v>32785.199999999997</v>
      </c>
      <c r="J214" s="2">
        <v>32785.199999999997</v>
      </c>
      <c r="K214" s="2">
        <v>50889.004999999997</v>
      </c>
      <c r="L214" s="2">
        <v>18103.805</v>
      </c>
      <c r="M214" s="2">
        <v>3285.7</v>
      </c>
      <c r="N214" s="3">
        <v>10</v>
      </c>
    </row>
    <row r="215" spans="1:14" x14ac:dyDescent="0.25">
      <c r="A215" t="s">
        <v>28</v>
      </c>
      <c r="B215" t="s">
        <v>61</v>
      </c>
      <c r="C215" s="1">
        <v>21</v>
      </c>
      <c r="D215" s="2">
        <v>32908.230000000003</v>
      </c>
      <c r="E215" s="2">
        <v>25000</v>
      </c>
      <c r="F215" s="2">
        <v>38309.32</v>
      </c>
      <c r="G215" s="2">
        <v>13309.32</v>
      </c>
      <c r="H215" s="1">
        <v>15</v>
      </c>
      <c r="I215" s="2">
        <v>41995</v>
      </c>
      <c r="J215" s="2">
        <v>34520.67</v>
      </c>
      <c r="K215" s="2">
        <v>45452.08</v>
      </c>
      <c r="L215" s="2">
        <v>10931.41</v>
      </c>
      <c r="M215" s="2">
        <v>-9086.77</v>
      </c>
      <c r="N215" s="3">
        <v>-21.6</v>
      </c>
    </row>
    <row r="216" spans="1:14" x14ac:dyDescent="0.25">
      <c r="A216" t="s">
        <v>28</v>
      </c>
      <c r="B216" t="s">
        <v>43</v>
      </c>
      <c r="C216" s="1">
        <v>59</v>
      </c>
      <c r="D216" s="2">
        <v>28991.08</v>
      </c>
      <c r="E216" s="2">
        <v>24208.81</v>
      </c>
      <c r="F216" s="2">
        <v>31006.5</v>
      </c>
      <c r="G216" s="2">
        <v>6797.69</v>
      </c>
      <c r="H216" s="1">
        <v>50</v>
      </c>
      <c r="I216" s="2">
        <v>30639.07</v>
      </c>
      <c r="J216" s="2">
        <v>26913.64</v>
      </c>
      <c r="K216" s="2">
        <v>36844.32</v>
      </c>
      <c r="L216" s="2">
        <v>9930.68</v>
      </c>
      <c r="M216" s="2">
        <v>-1647.99</v>
      </c>
      <c r="N216" s="3">
        <v>-5.38</v>
      </c>
    </row>
    <row r="217" spans="1:14" x14ac:dyDescent="0.25">
      <c r="A217" t="s">
        <v>28</v>
      </c>
      <c r="B217" t="s">
        <v>51</v>
      </c>
      <c r="C217" s="1">
        <v>115</v>
      </c>
      <c r="D217" s="2">
        <v>44700.56</v>
      </c>
      <c r="E217" s="2">
        <v>38040.839999999997</v>
      </c>
      <c r="F217" s="2">
        <v>47150.55</v>
      </c>
      <c r="G217" s="2">
        <v>9109.7099999999991</v>
      </c>
      <c r="H217" s="1">
        <v>139</v>
      </c>
      <c r="I217" s="2">
        <v>44549.27</v>
      </c>
      <c r="J217" s="2">
        <v>37892.660000000003</v>
      </c>
      <c r="K217" s="2">
        <v>47132.42</v>
      </c>
      <c r="L217" s="2">
        <v>9239.76</v>
      </c>
      <c r="M217" s="2">
        <v>151.29000000000099</v>
      </c>
      <c r="N217" s="3">
        <v>0.34</v>
      </c>
    </row>
    <row r="218" spans="1:14" x14ac:dyDescent="0.25">
      <c r="A218" t="s">
        <v>28</v>
      </c>
      <c r="B218" t="s">
        <v>62</v>
      </c>
      <c r="C218" s="1">
        <v>13</v>
      </c>
      <c r="D218" s="2">
        <v>31037.74</v>
      </c>
      <c r="E218" s="2">
        <v>28174.63</v>
      </c>
      <c r="F218" s="2">
        <v>33847.24</v>
      </c>
      <c r="G218" s="2">
        <v>5672.61</v>
      </c>
      <c r="H218" s="1">
        <v>12</v>
      </c>
      <c r="I218" s="2">
        <v>32877.82</v>
      </c>
      <c r="J218" s="2">
        <v>30592.584999999999</v>
      </c>
      <c r="K218" s="2">
        <v>34663.044999999998</v>
      </c>
      <c r="L218" s="2">
        <v>4070.46</v>
      </c>
      <c r="M218" s="2">
        <v>-1840.08</v>
      </c>
      <c r="N218" s="3">
        <v>-5.6</v>
      </c>
    </row>
    <row r="219" spans="1:14" x14ac:dyDescent="0.25">
      <c r="A219" t="s">
        <v>28</v>
      </c>
      <c r="B219" t="s">
        <v>58</v>
      </c>
      <c r="C219" s="1">
        <v>18</v>
      </c>
      <c r="D219" s="2">
        <v>30179.66</v>
      </c>
      <c r="E219" s="2">
        <v>30179.66</v>
      </c>
      <c r="F219" s="2">
        <v>32846.22</v>
      </c>
      <c r="G219" s="2">
        <v>2666.56</v>
      </c>
      <c r="H219" s="1">
        <v>15</v>
      </c>
      <c r="I219" s="2">
        <v>31282.76</v>
      </c>
      <c r="J219" s="2">
        <v>19276.759999999998</v>
      </c>
      <c r="K219" s="2">
        <v>33064.58</v>
      </c>
      <c r="L219" s="2">
        <v>13787.82</v>
      </c>
      <c r="M219" s="2">
        <v>-1103.0999999999999</v>
      </c>
      <c r="N219" s="3">
        <v>-3.53</v>
      </c>
    </row>
    <row r="220" spans="1:14" x14ac:dyDescent="0.25">
      <c r="A220" t="s">
        <v>28</v>
      </c>
      <c r="B220" t="s">
        <v>59</v>
      </c>
      <c r="C220" s="1">
        <v>35</v>
      </c>
      <c r="D220" s="2">
        <v>35684.35</v>
      </c>
      <c r="E220" s="2">
        <v>31510.22</v>
      </c>
      <c r="F220" s="2">
        <v>37865.14</v>
      </c>
      <c r="G220" s="2">
        <v>6354.92</v>
      </c>
      <c r="H220" s="1">
        <v>25</v>
      </c>
      <c r="I220" s="2">
        <v>36100.65</v>
      </c>
      <c r="J220" s="2">
        <v>32573.22</v>
      </c>
      <c r="K220" s="2">
        <v>38166.620000000003</v>
      </c>
      <c r="L220" s="2">
        <v>5593.4</v>
      </c>
      <c r="M220" s="2">
        <v>-416.30000000000302</v>
      </c>
      <c r="N220" s="3">
        <v>-1.1499999999999999</v>
      </c>
    </row>
    <row r="221" spans="1:14" x14ac:dyDescent="0.25">
      <c r="A221" t="s">
        <v>28</v>
      </c>
      <c r="B221" t="s">
        <v>53</v>
      </c>
      <c r="C221" s="1">
        <v>19</v>
      </c>
      <c r="D221" s="2">
        <v>31130.19</v>
      </c>
      <c r="E221" s="2">
        <v>19276.759999999998</v>
      </c>
      <c r="F221" s="2">
        <v>36604.21</v>
      </c>
      <c r="G221" s="2">
        <v>17327.45</v>
      </c>
      <c r="H221" s="1">
        <v>23</v>
      </c>
      <c r="I221" s="2">
        <v>29173.47</v>
      </c>
      <c r="J221" s="2">
        <v>19276.759999999998</v>
      </c>
      <c r="K221" s="2">
        <v>30666.799999999999</v>
      </c>
      <c r="L221" s="2">
        <v>11390.04</v>
      </c>
      <c r="M221" s="2">
        <v>1956.72</v>
      </c>
      <c r="N221" s="3">
        <v>6.71</v>
      </c>
    </row>
    <row r="222" spans="1:14" x14ac:dyDescent="0.25">
      <c r="A222" t="s">
        <v>28</v>
      </c>
      <c r="B222" t="s">
        <v>44</v>
      </c>
      <c r="C222" s="1">
        <v>112</v>
      </c>
      <c r="D222" s="2">
        <v>34945.040000000001</v>
      </c>
      <c r="E222" s="2">
        <v>29954.53</v>
      </c>
      <c r="F222" s="2">
        <v>37865.14</v>
      </c>
      <c r="G222" s="2">
        <v>7910.61</v>
      </c>
      <c r="H222" s="1">
        <v>137</v>
      </c>
      <c r="I222" s="2">
        <v>34579.94</v>
      </c>
      <c r="J222" s="2">
        <v>28679.49</v>
      </c>
      <c r="K222" s="2">
        <v>37116.57</v>
      </c>
      <c r="L222" s="2">
        <v>8437.08</v>
      </c>
      <c r="M222" s="2">
        <v>365.099999999999</v>
      </c>
      <c r="N222" s="3">
        <v>1.06</v>
      </c>
    </row>
    <row r="223" spans="1:14" x14ac:dyDescent="0.25">
      <c r="A223" t="s">
        <v>28</v>
      </c>
      <c r="B223" t="s">
        <v>45</v>
      </c>
      <c r="C223" s="1">
        <v>103</v>
      </c>
      <c r="D223" s="2">
        <v>37865.14</v>
      </c>
      <c r="E223" s="2">
        <v>35138.61</v>
      </c>
      <c r="F223" s="2">
        <v>37970.559999999998</v>
      </c>
      <c r="G223" s="2">
        <v>2831.95</v>
      </c>
      <c r="H223" s="1">
        <v>107</v>
      </c>
      <c r="I223" s="2">
        <v>36261.47</v>
      </c>
      <c r="J223" s="2">
        <v>27429.21</v>
      </c>
      <c r="K223" s="2">
        <v>37285.21</v>
      </c>
      <c r="L223" s="2">
        <v>9856</v>
      </c>
      <c r="M223" s="2">
        <v>1603.67</v>
      </c>
      <c r="N223" s="3">
        <v>4.42</v>
      </c>
    </row>
    <row r="224" spans="1:14" x14ac:dyDescent="0.25">
      <c r="A224" t="s">
        <v>28</v>
      </c>
      <c r="B224" t="s">
        <v>63</v>
      </c>
      <c r="C224" s="1">
        <v>68</v>
      </c>
      <c r="D224" s="2">
        <v>37865.14</v>
      </c>
      <c r="E224" s="2">
        <v>35035.910000000003</v>
      </c>
      <c r="F224" s="2">
        <v>37970.559999999998</v>
      </c>
      <c r="G224" s="2">
        <v>2934.65</v>
      </c>
      <c r="H224" s="1">
        <v>52</v>
      </c>
      <c r="I224" s="2">
        <v>37116.57</v>
      </c>
      <c r="J224" s="2">
        <v>34289.949999999997</v>
      </c>
      <c r="K224" s="2">
        <v>37364.720000000001</v>
      </c>
      <c r="L224" s="2">
        <v>3074.77</v>
      </c>
      <c r="M224" s="2">
        <v>748.57</v>
      </c>
      <c r="N224" s="3">
        <v>2.02</v>
      </c>
    </row>
    <row r="225" spans="1:14" x14ac:dyDescent="0.25">
      <c r="A225" t="s">
        <v>28</v>
      </c>
      <c r="B225" t="s">
        <v>52</v>
      </c>
      <c r="C225" s="1">
        <v>84</v>
      </c>
      <c r="D225" s="2">
        <v>28817.66</v>
      </c>
      <c r="E225" s="2">
        <v>15851.35</v>
      </c>
      <c r="F225" s="2">
        <v>33646.004999999997</v>
      </c>
      <c r="G225" s="2">
        <v>17794.654999999999</v>
      </c>
      <c r="H225" s="1">
        <v>73</v>
      </c>
      <c r="I225" s="2">
        <v>30796.63</v>
      </c>
      <c r="J225" s="2">
        <v>19293.68</v>
      </c>
      <c r="K225" s="2">
        <v>33925.97</v>
      </c>
      <c r="L225" s="2">
        <v>14632.29</v>
      </c>
      <c r="M225" s="2">
        <v>-1978.97</v>
      </c>
      <c r="N225" s="3">
        <v>-6.43</v>
      </c>
    </row>
    <row r="226" spans="1:14" x14ac:dyDescent="0.25">
      <c r="A226" t="s">
        <v>28</v>
      </c>
      <c r="B226" t="s">
        <v>48</v>
      </c>
      <c r="C226" s="1">
        <v>52</v>
      </c>
      <c r="D226" s="2">
        <v>40182.71</v>
      </c>
      <c r="E226" s="2">
        <v>37035.65</v>
      </c>
      <c r="F226" s="2">
        <v>45174.275000000001</v>
      </c>
      <c r="G226" s="2">
        <v>8138.625</v>
      </c>
      <c r="H226" s="1">
        <v>52</v>
      </c>
      <c r="I226" s="2">
        <v>36844.19</v>
      </c>
      <c r="J226" s="2">
        <v>30516.025000000001</v>
      </c>
      <c r="K226" s="2">
        <v>39366.879999999997</v>
      </c>
      <c r="L226" s="2">
        <v>8850.8549999999996</v>
      </c>
      <c r="M226" s="2">
        <v>3338.52</v>
      </c>
      <c r="N226" s="3">
        <v>9.06</v>
      </c>
    </row>
    <row r="227" spans="1:14" x14ac:dyDescent="0.25">
      <c r="A227" t="s">
        <v>28</v>
      </c>
      <c r="B227" t="s">
        <v>64</v>
      </c>
      <c r="C227" s="1">
        <v>25</v>
      </c>
      <c r="D227" s="2">
        <v>36090.519999999997</v>
      </c>
      <c r="E227" s="2">
        <v>30000</v>
      </c>
      <c r="F227" s="2">
        <v>41585.18</v>
      </c>
      <c r="G227" s="2">
        <v>11585.18</v>
      </c>
      <c r="H227" s="1">
        <v>24</v>
      </c>
      <c r="I227" s="2">
        <v>40008.58</v>
      </c>
      <c r="J227" s="2">
        <v>34346.400000000001</v>
      </c>
      <c r="K227" s="2">
        <v>44524.78</v>
      </c>
      <c r="L227" s="2">
        <v>10178.379999999999</v>
      </c>
      <c r="M227" s="2">
        <v>-3918.06</v>
      </c>
      <c r="N227" s="3">
        <v>-9.7899999999999991</v>
      </c>
    </row>
    <row r="228" spans="1:14" x14ac:dyDescent="0.25">
      <c r="A228" t="s">
        <v>28</v>
      </c>
      <c r="B228" t="s">
        <v>67</v>
      </c>
      <c r="C228" s="1">
        <v>10</v>
      </c>
      <c r="D228" s="2">
        <v>35575.730000000003</v>
      </c>
      <c r="E228" s="2">
        <v>33589.949999999997</v>
      </c>
      <c r="F228" s="2">
        <v>36617.86</v>
      </c>
      <c r="G228" s="2">
        <v>3027.91</v>
      </c>
    </row>
    <row r="229" spans="1:14" x14ac:dyDescent="0.25">
      <c r="A229" t="s">
        <v>28</v>
      </c>
      <c r="B229" t="s">
        <v>68</v>
      </c>
      <c r="C229" s="1">
        <v>11</v>
      </c>
      <c r="D229" s="2">
        <v>37462.32</v>
      </c>
      <c r="E229" s="2">
        <v>25000</v>
      </c>
      <c r="F229" s="2">
        <v>42963.519999999997</v>
      </c>
      <c r="G229" s="2">
        <v>17963.52</v>
      </c>
      <c r="H229" s="1">
        <v>13</v>
      </c>
      <c r="I229" s="2">
        <v>33849.129999999997</v>
      </c>
      <c r="J229" s="2">
        <v>25000</v>
      </c>
      <c r="K229" s="2">
        <v>42011.05</v>
      </c>
      <c r="L229" s="2">
        <v>17011.05</v>
      </c>
      <c r="M229" s="2">
        <v>3613.19</v>
      </c>
      <c r="N229" s="3">
        <v>10.7</v>
      </c>
    </row>
    <row r="230" spans="1:14" x14ac:dyDescent="0.25">
      <c r="A230" t="s">
        <v>28</v>
      </c>
      <c r="B230" t="s">
        <v>46</v>
      </c>
      <c r="C230" s="1">
        <v>116</v>
      </c>
      <c r="D230" s="2">
        <v>33271.129999999997</v>
      </c>
      <c r="E230" s="2">
        <v>29494.94</v>
      </c>
      <c r="F230" s="2">
        <v>34545.839999999997</v>
      </c>
      <c r="G230" s="2">
        <v>5050.8999999999996</v>
      </c>
      <c r="H230" s="1">
        <v>137</v>
      </c>
      <c r="I230" s="2">
        <v>33642.959999999999</v>
      </c>
      <c r="J230" s="2">
        <v>31000</v>
      </c>
      <c r="K230" s="2">
        <v>36979.56</v>
      </c>
      <c r="L230" s="2">
        <v>5979.56</v>
      </c>
      <c r="M230" s="2">
        <v>-371.83000000000197</v>
      </c>
      <c r="N230" s="3">
        <v>-1.1100000000000001</v>
      </c>
    </row>
    <row r="231" spans="1:14" x14ac:dyDescent="0.25">
      <c r="A231" t="s">
        <v>28</v>
      </c>
      <c r="B231" t="s">
        <v>69</v>
      </c>
      <c r="C231" s="1">
        <v>14</v>
      </c>
      <c r="D231" s="2">
        <v>33350.959999999999</v>
      </c>
      <c r="E231" s="2">
        <v>25000</v>
      </c>
      <c r="F231" s="2">
        <v>35812.51</v>
      </c>
      <c r="G231" s="2">
        <v>10812.51</v>
      </c>
      <c r="H231" s="1">
        <v>17</v>
      </c>
      <c r="I231" s="2">
        <v>32593.25</v>
      </c>
      <c r="J231" s="2">
        <v>29953.64</v>
      </c>
      <c r="K231" s="2">
        <v>37052.480000000003</v>
      </c>
      <c r="L231" s="2">
        <v>7098.84</v>
      </c>
      <c r="M231" s="2">
        <v>757.70999999999901</v>
      </c>
      <c r="N231" s="3">
        <v>2.3199999999999998</v>
      </c>
    </row>
    <row r="232" spans="1:14" x14ac:dyDescent="0.25">
      <c r="A232" t="s">
        <v>28</v>
      </c>
      <c r="B232" t="s">
        <v>60</v>
      </c>
      <c r="C232" s="1">
        <v>10</v>
      </c>
      <c r="D232" s="2">
        <v>34933.99</v>
      </c>
      <c r="E232" s="2">
        <v>30391.360000000001</v>
      </c>
      <c r="F232" s="2">
        <v>37840.33</v>
      </c>
      <c r="G232" s="2">
        <v>7448.97</v>
      </c>
      <c r="H232" s="1">
        <v>11</v>
      </c>
      <c r="I232" s="2">
        <v>34346.400000000001</v>
      </c>
      <c r="J232" s="2">
        <v>25000</v>
      </c>
      <c r="K232" s="2">
        <v>51385</v>
      </c>
      <c r="L232" s="2">
        <v>26385</v>
      </c>
      <c r="M232" s="2">
        <v>587.58999999999696</v>
      </c>
      <c r="N232" s="3">
        <v>1.71</v>
      </c>
    </row>
    <row r="233" spans="1:14" x14ac:dyDescent="0.25">
      <c r="A233" t="s">
        <v>30</v>
      </c>
      <c r="B233" t="s">
        <v>45</v>
      </c>
      <c r="C233" s="1">
        <v>24</v>
      </c>
      <c r="D233" s="2">
        <v>29328.35</v>
      </c>
      <c r="E233" s="2">
        <v>23740.95</v>
      </c>
      <c r="F233" s="2">
        <v>43024.45</v>
      </c>
      <c r="G233" s="2">
        <v>19283.5</v>
      </c>
      <c r="H233" s="1">
        <v>18</v>
      </c>
      <c r="I233" s="2">
        <v>24963.18</v>
      </c>
      <c r="J233" s="2">
        <v>20653.150000000001</v>
      </c>
      <c r="K233" s="2">
        <v>26852.22</v>
      </c>
      <c r="L233" s="2">
        <v>6199.07</v>
      </c>
      <c r="M233" s="2">
        <v>4365.17</v>
      </c>
      <c r="N233" s="3">
        <v>17.5</v>
      </c>
    </row>
    <row r="234" spans="1:14" x14ac:dyDescent="0.25">
      <c r="A234" t="s">
        <v>31</v>
      </c>
      <c r="B234" t="s">
        <v>40</v>
      </c>
      <c r="C234" s="1">
        <v>11</v>
      </c>
      <c r="D234" s="2">
        <v>28092.53</v>
      </c>
      <c r="E234" s="2">
        <v>24378.65</v>
      </c>
      <c r="F234" s="2">
        <v>38767.9</v>
      </c>
      <c r="G234" s="2">
        <v>14389.25</v>
      </c>
      <c r="H234" s="1">
        <v>22</v>
      </c>
      <c r="I234" s="2">
        <v>37344.82</v>
      </c>
      <c r="J234" s="2">
        <v>31145.95</v>
      </c>
      <c r="K234" s="2">
        <v>43031.19</v>
      </c>
      <c r="L234" s="2">
        <v>11885.24</v>
      </c>
      <c r="M234" s="2">
        <v>-9252.2900000000009</v>
      </c>
      <c r="N234" s="3">
        <v>-24.8</v>
      </c>
    </row>
    <row r="235" spans="1:14" x14ac:dyDescent="0.25">
      <c r="A235" t="s">
        <v>31</v>
      </c>
      <c r="B235" t="s">
        <v>41</v>
      </c>
      <c r="C235" s="1">
        <v>23</v>
      </c>
      <c r="D235" s="2">
        <v>27619.41</v>
      </c>
      <c r="E235" s="2">
        <v>24174.48</v>
      </c>
      <c r="F235" s="2">
        <v>32875.269999999997</v>
      </c>
      <c r="G235" s="2">
        <v>8700.7900000000009</v>
      </c>
      <c r="H235" s="1">
        <v>52</v>
      </c>
      <c r="I235" s="2">
        <v>24413.07</v>
      </c>
      <c r="J235" s="2">
        <v>24413.07</v>
      </c>
      <c r="K235" s="2">
        <v>30585.88</v>
      </c>
      <c r="L235" s="2">
        <v>6172.81</v>
      </c>
      <c r="M235" s="2">
        <v>3206.34</v>
      </c>
      <c r="N235" s="3">
        <v>13.1</v>
      </c>
    </row>
    <row r="236" spans="1:14" x14ac:dyDescent="0.25">
      <c r="A236" t="s">
        <v>31</v>
      </c>
      <c r="B236" t="s">
        <v>47</v>
      </c>
      <c r="C236" s="1">
        <v>73</v>
      </c>
      <c r="D236" s="2">
        <v>29524.75</v>
      </c>
      <c r="E236" s="2">
        <v>19979.05</v>
      </c>
      <c r="F236" s="2">
        <v>51233.31</v>
      </c>
      <c r="G236" s="2">
        <v>31254.26</v>
      </c>
      <c r="H236" s="1">
        <v>92</v>
      </c>
      <c r="I236" s="2">
        <v>29798.505000000001</v>
      </c>
      <c r="J236" s="2">
        <v>20044.71</v>
      </c>
      <c r="K236" s="2">
        <v>41018.379999999997</v>
      </c>
      <c r="L236" s="2">
        <v>20973.67</v>
      </c>
      <c r="M236" s="2">
        <v>-273.75500000000102</v>
      </c>
      <c r="N236" s="3">
        <v>-0.91900000000000004</v>
      </c>
    </row>
    <row r="237" spans="1:14" x14ac:dyDescent="0.25">
      <c r="A237" t="s">
        <v>31</v>
      </c>
      <c r="B237" t="s">
        <v>50</v>
      </c>
      <c r="C237" s="1">
        <v>12</v>
      </c>
      <c r="D237" s="2">
        <v>23153.78</v>
      </c>
      <c r="E237" s="2">
        <v>13248.075000000001</v>
      </c>
      <c r="F237" s="2">
        <v>31871.439999999999</v>
      </c>
      <c r="G237" s="2">
        <v>18623.365000000002</v>
      </c>
    </row>
    <row r="238" spans="1:14" x14ac:dyDescent="0.25">
      <c r="A238" t="s">
        <v>31</v>
      </c>
      <c r="B238" t="s">
        <v>55</v>
      </c>
      <c r="C238" s="1">
        <v>10</v>
      </c>
      <c r="D238" s="2">
        <v>38617.474999999999</v>
      </c>
      <c r="E238" s="2">
        <v>28480.15</v>
      </c>
      <c r="F238" s="2">
        <v>50531.68</v>
      </c>
      <c r="G238" s="2">
        <v>22051.53</v>
      </c>
    </row>
    <row r="239" spans="1:14" x14ac:dyDescent="0.25">
      <c r="A239" t="s">
        <v>31</v>
      </c>
      <c r="B239" t="s">
        <v>43</v>
      </c>
      <c r="C239" s="1">
        <v>115</v>
      </c>
      <c r="D239" s="2">
        <v>32468.35</v>
      </c>
      <c r="E239" s="2">
        <v>21380.51</v>
      </c>
      <c r="F239" s="2">
        <v>45215.92</v>
      </c>
      <c r="G239" s="2">
        <v>23835.41</v>
      </c>
      <c r="H239" s="1">
        <v>118</v>
      </c>
      <c r="I239" s="2">
        <v>28173.13</v>
      </c>
      <c r="J239" s="2">
        <v>21259.200000000001</v>
      </c>
      <c r="K239" s="2">
        <v>49163.37</v>
      </c>
      <c r="L239" s="2">
        <v>27904.17</v>
      </c>
      <c r="M239" s="2">
        <v>4295.22</v>
      </c>
      <c r="N239" s="3">
        <v>15.2</v>
      </c>
    </row>
    <row r="240" spans="1:14" x14ac:dyDescent="0.25">
      <c r="A240" t="s">
        <v>31</v>
      </c>
      <c r="B240" t="s">
        <v>51</v>
      </c>
      <c r="C240" s="1">
        <v>58</v>
      </c>
      <c r="D240" s="2">
        <v>35569.61</v>
      </c>
      <c r="E240" s="2">
        <v>29081.360000000001</v>
      </c>
      <c r="F240" s="2">
        <v>40443.440000000002</v>
      </c>
      <c r="G240" s="2">
        <v>11362.08</v>
      </c>
      <c r="H240" s="1">
        <v>58</v>
      </c>
      <c r="I240" s="2">
        <v>33817.535000000003</v>
      </c>
      <c r="J240" s="2">
        <v>28207.38</v>
      </c>
      <c r="K240" s="2">
        <v>43815.95</v>
      </c>
      <c r="L240" s="2">
        <v>15608.57</v>
      </c>
      <c r="M240" s="2">
        <v>1752.075</v>
      </c>
      <c r="N240" s="3">
        <v>5.18</v>
      </c>
    </row>
    <row r="241" spans="1:14" x14ac:dyDescent="0.25">
      <c r="A241" t="s">
        <v>31</v>
      </c>
      <c r="B241" t="s">
        <v>44</v>
      </c>
      <c r="C241" s="1">
        <v>23</v>
      </c>
      <c r="D241" s="2">
        <v>29896.81</v>
      </c>
      <c r="E241" s="2">
        <v>24111.15</v>
      </c>
      <c r="F241" s="2">
        <v>33896.81</v>
      </c>
      <c r="G241" s="2">
        <v>9785.66</v>
      </c>
      <c r="H241" s="1">
        <v>18</v>
      </c>
      <c r="I241" s="2">
        <v>29378.68</v>
      </c>
      <c r="J241" s="2">
        <v>25921.24</v>
      </c>
      <c r="K241" s="2">
        <v>36899.82</v>
      </c>
      <c r="L241" s="2">
        <v>10978.58</v>
      </c>
      <c r="M241" s="2">
        <v>518.13000000000102</v>
      </c>
      <c r="N241" s="3">
        <v>1.76</v>
      </c>
    </row>
    <row r="242" spans="1:14" x14ac:dyDescent="0.25">
      <c r="A242" t="s">
        <v>31</v>
      </c>
      <c r="B242" t="s">
        <v>45</v>
      </c>
      <c r="C242" s="1">
        <v>42</v>
      </c>
      <c r="D242" s="2">
        <v>27931.834999999999</v>
      </c>
      <c r="E242" s="2">
        <v>17583.400000000001</v>
      </c>
      <c r="F242" s="2">
        <v>30022.29</v>
      </c>
      <c r="G242" s="2">
        <v>12438.89</v>
      </c>
      <c r="H242" s="1">
        <v>38</v>
      </c>
      <c r="I242" s="2">
        <v>27695.474999999999</v>
      </c>
      <c r="J242" s="2">
        <v>18330.189999999999</v>
      </c>
      <c r="K242" s="2">
        <v>31335.99</v>
      </c>
      <c r="L242" s="2">
        <v>13005.8</v>
      </c>
      <c r="M242" s="2">
        <v>236.36000000000101</v>
      </c>
      <c r="N242" s="3">
        <v>0.85299999999999998</v>
      </c>
    </row>
    <row r="243" spans="1:14" x14ac:dyDescent="0.25">
      <c r="A243" t="s">
        <v>31</v>
      </c>
      <c r="B243" t="s">
        <v>52</v>
      </c>
      <c r="C243" s="1">
        <v>10</v>
      </c>
      <c r="D243" s="2">
        <v>17263.154999999999</v>
      </c>
      <c r="E243" s="2">
        <v>12292.78</v>
      </c>
      <c r="F243" s="2">
        <v>28617.49</v>
      </c>
      <c r="G243" s="2">
        <v>16324.71</v>
      </c>
      <c r="H243" s="1">
        <v>11</v>
      </c>
      <c r="I243" s="2">
        <v>21749.09</v>
      </c>
      <c r="J243" s="2">
        <v>13224.92</v>
      </c>
      <c r="K243" s="2">
        <v>28037.9</v>
      </c>
      <c r="L243" s="2">
        <v>14812.98</v>
      </c>
      <c r="M243" s="2">
        <v>-4485.9350000000004</v>
      </c>
      <c r="N243" s="3">
        <v>-20.6</v>
      </c>
    </row>
    <row r="244" spans="1:14" x14ac:dyDescent="0.25">
      <c r="A244" t="s">
        <v>31</v>
      </c>
      <c r="B244" t="s">
        <v>48</v>
      </c>
      <c r="C244" s="1">
        <v>12</v>
      </c>
      <c r="D244" s="2">
        <v>34146.724999999999</v>
      </c>
      <c r="E244" s="2">
        <v>30073.025000000001</v>
      </c>
      <c r="F244" s="2">
        <v>41523.35</v>
      </c>
      <c r="G244" s="2">
        <v>11450.325000000001</v>
      </c>
      <c r="H244" s="1">
        <v>11</v>
      </c>
      <c r="I244" s="2">
        <v>32983.410000000003</v>
      </c>
      <c r="J244" s="2">
        <v>26404.21</v>
      </c>
      <c r="K244" s="2">
        <v>36966.18</v>
      </c>
      <c r="L244" s="2">
        <v>10561.97</v>
      </c>
      <c r="M244" s="2">
        <v>1163.3150000000001</v>
      </c>
      <c r="N244" s="3">
        <v>3.53</v>
      </c>
    </row>
    <row r="245" spans="1:14" x14ac:dyDescent="0.25">
      <c r="A245" t="s">
        <v>31</v>
      </c>
      <c r="B245" t="s">
        <v>70</v>
      </c>
      <c r="C245" s="1">
        <v>11</v>
      </c>
      <c r="D245" s="2">
        <v>32610.87</v>
      </c>
      <c r="E245" s="2">
        <v>15897.4</v>
      </c>
      <c r="F245" s="2">
        <v>37368</v>
      </c>
      <c r="G245" s="2">
        <v>21470.6</v>
      </c>
      <c r="H245" s="1">
        <v>16</v>
      </c>
      <c r="I245" s="2">
        <v>30171</v>
      </c>
      <c r="J245" s="2">
        <v>17323.174999999999</v>
      </c>
      <c r="K245" s="2">
        <v>37002</v>
      </c>
      <c r="L245" s="2">
        <v>19678.825000000001</v>
      </c>
      <c r="M245" s="2">
        <v>2439.87</v>
      </c>
      <c r="N245" s="3">
        <v>8.09</v>
      </c>
    </row>
    <row r="246" spans="1:14" x14ac:dyDescent="0.25">
      <c r="A246" t="s">
        <v>31</v>
      </c>
      <c r="B246" t="s">
        <v>46</v>
      </c>
      <c r="C246" s="1">
        <v>32</v>
      </c>
      <c r="D246" s="2">
        <v>30429.035</v>
      </c>
      <c r="E246" s="2">
        <v>23097.884999999998</v>
      </c>
      <c r="F246" s="2">
        <v>39323.455000000002</v>
      </c>
      <c r="G246" s="2">
        <v>16225.57</v>
      </c>
      <c r="H246" s="1">
        <v>30</v>
      </c>
      <c r="I246" s="2">
        <v>28044.52</v>
      </c>
      <c r="J246" s="2">
        <v>20654.82</v>
      </c>
      <c r="K246" s="2">
        <v>34201.440000000002</v>
      </c>
      <c r="L246" s="2">
        <v>13546.62</v>
      </c>
      <c r="M246" s="2">
        <v>2384.5149999999999</v>
      </c>
      <c r="N246" s="3">
        <v>8.5</v>
      </c>
    </row>
    <row r="247" spans="1:14" x14ac:dyDescent="0.25">
      <c r="A247" t="s">
        <v>32</v>
      </c>
      <c r="B247" t="s">
        <v>49</v>
      </c>
      <c r="C247" s="1">
        <v>22</v>
      </c>
      <c r="D247" s="2">
        <v>41441.9</v>
      </c>
      <c r="E247" s="2">
        <v>26659.86</v>
      </c>
      <c r="F247" s="2">
        <v>59235.56</v>
      </c>
      <c r="G247" s="2">
        <v>32575.7</v>
      </c>
      <c r="H247" s="1">
        <v>20</v>
      </c>
      <c r="I247" s="2">
        <v>58065.605000000003</v>
      </c>
      <c r="J247" s="2">
        <v>27219.69</v>
      </c>
      <c r="K247" s="2">
        <v>78111.634999999995</v>
      </c>
      <c r="L247" s="2">
        <v>50891.945</v>
      </c>
      <c r="M247" s="2">
        <v>-16623.705000000002</v>
      </c>
      <c r="N247" s="3">
        <v>-28.6</v>
      </c>
    </row>
    <row r="248" spans="1:14" x14ac:dyDescent="0.25">
      <c r="A248" t="s">
        <v>32</v>
      </c>
      <c r="B248" t="s">
        <v>40</v>
      </c>
      <c r="C248" s="1">
        <v>25</v>
      </c>
      <c r="D248" s="2">
        <v>45004.31</v>
      </c>
      <c r="E248" s="2">
        <v>41727.79</v>
      </c>
      <c r="F248" s="2">
        <v>48925.93</v>
      </c>
      <c r="G248" s="2">
        <v>7198.14</v>
      </c>
      <c r="H248" s="1">
        <v>32</v>
      </c>
      <c r="I248" s="2">
        <v>43822.154999999999</v>
      </c>
      <c r="J248" s="2">
        <v>38688.69</v>
      </c>
      <c r="K248" s="2">
        <v>49959.144999999997</v>
      </c>
      <c r="L248" s="2">
        <v>11270.455</v>
      </c>
      <c r="M248" s="2">
        <v>1182.155</v>
      </c>
      <c r="N248" s="3">
        <v>2.7</v>
      </c>
    </row>
    <row r="249" spans="1:14" x14ac:dyDescent="0.25">
      <c r="A249" t="s">
        <v>32</v>
      </c>
      <c r="B249" t="s">
        <v>41</v>
      </c>
      <c r="C249" s="1">
        <v>52</v>
      </c>
      <c r="D249" s="2">
        <v>32658.32</v>
      </c>
      <c r="E249" s="2">
        <v>32658.32</v>
      </c>
      <c r="F249" s="2">
        <v>36811.644999999997</v>
      </c>
      <c r="G249" s="2">
        <v>4153.3249999999998</v>
      </c>
      <c r="H249" s="1">
        <v>70</v>
      </c>
      <c r="I249" s="2">
        <v>32930.44</v>
      </c>
      <c r="J249" s="2">
        <v>32930.44</v>
      </c>
      <c r="K249" s="2">
        <v>32930.44</v>
      </c>
      <c r="L249" s="2">
        <v>7.2759579999999993E-12</v>
      </c>
      <c r="M249" s="2">
        <v>-272.12000000000302</v>
      </c>
      <c r="N249" s="3">
        <v>-0.82599999999999996</v>
      </c>
    </row>
    <row r="250" spans="1:14" x14ac:dyDescent="0.25">
      <c r="A250" t="s">
        <v>32</v>
      </c>
      <c r="B250" t="s">
        <v>47</v>
      </c>
      <c r="C250" s="1">
        <v>23</v>
      </c>
      <c r="D250" s="2">
        <v>38006.33</v>
      </c>
      <c r="E250" s="2">
        <v>23741.08</v>
      </c>
      <c r="F250" s="2">
        <v>54629</v>
      </c>
      <c r="G250" s="2">
        <v>30887.919999999998</v>
      </c>
      <c r="H250" s="1">
        <v>12</v>
      </c>
      <c r="I250" s="2">
        <v>33526.49</v>
      </c>
      <c r="J250" s="2">
        <v>24437.439999999999</v>
      </c>
      <c r="K250" s="2">
        <v>47143.82</v>
      </c>
      <c r="L250" s="2">
        <v>22706.38</v>
      </c>
      <c r="M250" s="2">
        <v>4479.84</v>
      </c>
      <c r="N250" s="3">
        <v>13.4</v>
      </c>
    </row>
    <row r="251" spans="1:14" x14ac:dyDescent="0.25">
      <c r="A251" t="s">
        <v>32</v>
      </c>
      <c r="B251" t="s">
        <v>56</v>
      </c>
      <c r="C251" s="1">
        <v>18</v>
      </c>
      <c r="D251" s="2">
        <v>29488.064999999999</v>
      </c>
      <c r="E251" s="2">
        <v>25647.37</v>
      </c>
      <c r="F251" s="2">
        <v>32566.26</v>
      </c>
      <c r="G251" s="2">
        <v>6918.89</v>
      </c>
    </row>
    <row r="252" spans="1:14" x14ac:dyDescent="0.25">
      <c r="A252" t="s">
        <v>32</v>
      </c>
      <c r="B252" t="s">
        <v>50</v>
      </c>
      <c r="C252" s="1">
        <v>24</v>
      </c>
      <c r="D252" s="2">
        <v>37098.425000000003</v>
      </c>
      <c r="E252" s="2">
        <v>27649.875</v>
      </c>
      <c r="F252" s="2">
        <v>48077.114999999998</v>
      </c>
      <c r="G252" s="2">
        <v>20427.240000000002</v>
      </c>
      <c r="H252" s="1">
        <v>16</v>
      </c>
      <c r="I252" s="2">
        <v>42438.945</v>
      </c>
      <c r="J252" s="2">
        <v>31079.075000000001</v>
      </c>
      <c r="K252" s="2">
        <v>52162.43</v>
      </c>
      <c r="L252" s="2">
        <v>21083.355</v>
      </c>
      <c r="M252" s="2">
        <v>-5340.52</v>
      </c>
      <c r="N252" s="3">
        <v>-12.6</v>
      </c>
    </row>
    <row r="253" spans="1:14" x14ac:dyDescent="0.25">
      <c r="A253" t="s">
        <v>32</v>
      </c>
      <c r="B253" t="s">
        <v>55</v>
      </c>
      <c r="C253" s="1">
        <v>14</v>
      </c>
      <c r="D253" s="2">
        <v>52373.11</v>
      </c>
      <c r="E253" s="2">
        <v>45770.080000000002</v>
      </c>
      <c r="F253" s="2">
        <v>66992.5</v>
      </c>
      <c r="G253" s="2">
        <v>21222.42</v>
      </c>
      <c r="H253" s="1">
        <v>16</v>
      </c>
      <c r="I253" s="2">
        <v>45486.985000000001</v>
      </c>
      <c r="J253" s="2">
        <v>33558.53</v>
      </c>
      <c r="K253" s="2">
        <v>68424.705000000002</v>
      </c>
      <c r="L253" s="2">
        <v>34866.175000000003</v>
      </c>
      <c r="M253" s="2">
        <v>6886.125</v>
      </c>
      <c r="N253" s="3">
        <v>15.1</v>
      </c>
    </row>
    <row r="254" spans="1:14" x14ac:dyDescent="0.25">
      <c r="A254" t="s">
        <v>32</v>
      </c>
      <c r="B254" t="s">
        <v>43</v>
      </c>
      <c r="C254" s="1">
        <v>24</v>
      </c>
      <c r="D254" s="2">
        <v>34882.239999999998</v>
      </c>
      <c r="E254" s="2">
        <v>30620.63</v>
      </c>
      <c r="F254" s="2">
        <v>48676.915000000001</v>
      </c>
      <c r="G254" s="2">
        <v>18056.285</v>
      </c>
      <c r="H254" s="1">
        <v>26</v>
      </c>
      <c r="I254" s="2">
        <v>31865.71</v>
      </c>
      <c r="J254" s="2">
        <v>28764.45</v>
      </c>
      <c r="K254" s="2">
        <v>35842.519999999997</v>
      </c>
      <c r="L254" s="2">
        <v>7078.07</v>
      </c>
      <c r="M254" s="2">
        <v>3016.53</v>
      </c>
      <c r="N254" s="3">
        <v>9.4700000000000006</v>
      </c>
    </row>
    <row r="255" spans="1:14" x14ac:dyDescent="0.25">
      <c r="A255" t="s">
        <v>32</v>
      </c>
      <c r="B255" t="s">
        <v>51</v>
      </c>
      <c r="C255" s="1">
        <v>18</v>
      </c>
      <c r="D255" s="2">
        <v>48416.51</v>
      </c>
      <c r="E255" s="2">
        <v>41811.040000000001</v>
      </c>
      <c r="F255" s="2">
        <v>51420.91</v>
      </c>
      <c r="G255" s="2">
        <v>9609.8700000000008</v>
      </c>
      <c r="H255" s="1">
        <v>38</v>
      </c>
      <c r="I255" s="2">
        <v>36720.245000000003</v>
      </c>
      <c r="J255" s="2">
        <v>28997.41</v>
      </c>
      <c r="K255" s="2">
        <v>46344.65</v>
      </c>
      <c r="L255" s="2">
        <v>17347.240000000002</v>
      </c>
      <c r="M255" s="2">
        <v>11696.264999999999</v>
      </c>
      <c r="N255" s="3">
        <v>31.9</v>
      </c>
    </row>
    <row r="256" spans="1:14" x14ac:dyDescent="0.25">
      <c r="A256" t="s">
        <v>32</v>
      </c>
      <c r="B256" t="s">
        <v>44</v>
      </c>
      <c r="C256" s="1">
        <v>39</v>
      </c>
      <c r="D256" s="2">
        <v>38138.07</v>
      </c>
      <c r="E256" s="2">
        <v>31392.03</v>
      </c>
      <c r="F256" s="2">
        <v>41373.72</v>
      </c>
      <c r="G256" s="2">
        <v>9981.69</v>
      </c>
      <c r="H256" s="1">
        <v>49</v>
      </c>
      <c r="I256" s="2">
        <v>36149.019999999997</v>
      </c>
      <c r="J256" s="2">
        <v>31016.639999999999</v>
      </c>
      <c r="K256" s="2">
        <v>39172.379999999997</v>
      </c>
      <c r="L256" s="2">
        <v>8155.74</v>
      </c>
      <c r="M256" s="2">
        <v>1989.05</v>
      </c>
      <c r="N256" s="3">
        <v>5.5</v>
      </c>
    </row>
    <row r="257" spans="1:14" x14ac:dyDescent="0.25">
      <c r="A257" t="s">
        <v>32</v>
      </c>
      <c r="B257" t="s">
        <v>45</v>
      </c>
      <c r="C257" s="1">
        <v>53</v>
      </c>
      <c r="D257" s="2">
        <v>38881.79</v>
      </c>
      <c r="E257" s="2">
        <v>31645.18</v>
      </c>
      <c r="F257" s="2">
        <v>45278.080000000002</v>
      </c>
      <c r="G257" s="2">
        <v>13632.9</v>
      </c>
      <c r="H257" s="1">
        <v>67</v>
      </c>
      <c r="I257" s="2">
        <v>34767.410000000003</v>
      </c>
      <c r="J257" s="2">
        <v>28889.96</v>
      </c>
      <c r="K257" s="2">
        <v>39807.68</v>
      </c>
      <c r="L257" s="2">
        <v>10917.72</v>
      </c>
      <c r="M257" s="2">
        <v>4114.38</v>
      </c>
      <c r="N257" s="3">
        <v>11.8</v>
      </c>
    </row>
    <row r="258" spans="1:14" x14ac:dyDescent="0.25">
      <c r="A258" t="s">
        <v>32</v>
      </c>
      <c r="B258" t="s">
        <v>52</v>
      </c>
      <c r="C258" s="1">
        <v>43</v>
      </c>
      <c r="D258" s="2">
        <v>23602.1</v>
      </c>
      <c r="E258" s="2">
        <v>15716.81</v>
      </c>
      <c r="F258" s="2">
        <v>36605.24</v>
      </c>
      <c r="G258" s="2">
        <v>20888.43</v>
      </c>
      <c r="H258" s="1">
        <v>27</v>
      </c>
      <c r="I258" s="2">
        <v>15719.42</v>
      </c>
      <c r="J258" s="2">
        <v>15709.26</v>
      </c>
      <c r="K258" s="2">
        <v>39875.08</v>
      </c>
      <c r="L258" s="2">
        <v>24165.82</v>
      </c>
      <c r="M258" s="2">
        <v>7882.68</v>
      </c>
      <c r="N258" s="3">
        <v>50.1</v>
      </c>
    </row>
    <row r="259" spans="1:14" x14ac:dyDescent="0.25">
      <c r="A259" t="s">
        <v>32</v>
      </c>
      <c r="B259" t="s">
        <v>48</v>
      </c>
      <c r="C259" s="1">
        <v>22</v>
      </c>
      <c r="D259" s="2">
        <v>45164.425000000003</v>
      </c>
      <c r="E259" s="2">
        <v>40962.71</v>
      </c>
      <c r="F259" s="2">
        <v>51969.27</v>
      </c>
      <c r="G259" s="2">
        <v>11006.56</v>
      </c>
      <c r="H259" s="1">
        <v>29</v>
      </c>
      <c r="I259" s="2">
        <v>49811.02</v>
      </c>
      <c r="J259" s="2">
        <v>43044.11</v>
      </c>
      <c r="K259" s="2">
        <v>59427.56</v>
      </c>
      <c r="L259" s="2">
        <v>16383.45</v>
      </c>
      <c r="M259" s="2">
        <v>-4646.5949999999903</v>
      </c>
      <c r="N259" s="3">
        <v>-9.33</v>
      </c>
    </row>
    <row r="260" spans="1:14" x14ac:dyDescent="0.25">
      <c r="A260" t="s">
        <v>32</v>
      </c>
      <c r="B260" t="s">
        <v>46</v>
      </c>
      <c r="C260" s="1">
        <v>39</v>
      </c>
      <c r="D260" s="2">
        <v>47500</v>
      </c>
      <c r="E260" s="2">
        <v>40723.65</v>
      </c>
      <c r="F260" s="2">
        <v>66291.89</v>
      </c>
      <c r="G260" s="2">
        <v>25568.240000000002</v>
      </c>
      <c r="H260" s="1">
        <v>24</v>
      </c>
      <c r="I260" s="2">
        <v>50504.934999999998</v>
      </c>
      <c r="J260" s="2">
        <v>45383.91</v>
      </c>
      <c r="K260" s="2">
        <v>74390.625</v>
      </c>
      <c r="L260" s="2">
        <v>29006.715</v>
      </c>
      <c r="M260" s="2">
        <v>-3004.9349999999999</v>
      </c>
      <c r="N260" s="3">
        <v>-5.95</v>
      </c>
    </row>
    <row r="261" spans="1:14" x14ac:dyDescent="0.25">
      <c r="A261" t="s">
        <v>32</v>
      </c>
      <c r="B261" t="s">
        <v>69</v>
      </c>
      <c r="C261" s="1">
        <v>10</v>
      </c>
      <c r="D261" s="2">
        <v>33972.324999999997</v>
      </c>
      <c r="E261" s="2">
        <v>27593.8</v>
      </c>
      <c r="F261" s="2">
        <v>39781.199999999997</v>
      </c>
      <c r="G261" s="2">
        <v>12187.4</v>
      </c>
      <c r="H261" s="1">
        <v>12</v>
      </c>
      <c r="I261" s="2">
        <v>36807.845000000001</v>
      </c>
      <c r="J261" s="2">
        <v>32042.67</v>
      </c>
      <c r="K261" s="2">
        <v>47190.33</v>
      </c>
      <c r="L261" s="2">
        <v>15147.66</v>
      </c>
      <c r="M261" s="2">
        <v>-2835.52</v>
      </c>
      <c r="N261" s="3">
        <v>-7.7</v>
      </c>
    </row>
    <row r="262" spans="1:14" x14ac:dyDescent="0.25">
      <c r="A262" t="s">
        <v>33</v>
      </c>
      <c r="B262" t="s">
        <v>41</v>
      </c>
      <c r="C262" s="1">
        <v>10</v>
      </c>
      <c r="D262" s="2">
        <v>37075.64</v>
      </c>
      <c r="E262" s="2">
        <v>37075.64</v>
      </c>
      <c r="F262" s="2">
        <v>37075.64</v>
      </c>
      <c r="G262" s="2">
        <v>0</v>
      </c>
      <c r="H262" s="1">
        <v>18</v>
      </c>
      <c r="I262" s="2">
        <v>37288.81</v>
      </c>
      <c r="J262" s="2">
        <v>37288.81</v>
      </c>
      <c r="K262" s="2">
        <v>37288.81</v>
      </c>
      <c r="L262" s="2">
        <v>0</v>
      </c>
      <c r="M262" s="2">
        <v>-213.169999999998</v>
      </c>
      <c r="N262" s="3">
        <v>-0.57199999999999995</v>
      </c>
    </row>
    <row r="263" spans="1:14" x14ac:dyDescent="0.25">
      <c r="A263" t="s">
        <v>33</v>
      </c>
      <c r="B263" t="s">
        <v>50</v>
      </c>
      <c r="C263" s="1">
        <v>11</v>
      </c>
      <c r="D263" s="2">
        <v>34927.4</v>
      </c>
      <c r="E263" s="2">
        <v>13846.07</v>
      </c>
      <c r="F263" s="2">
        <v>35365.360000000001</v>
      </c>
      <c r="G263" s="2">
        <v>21519.29</v>
      </c>
    </row>
    <row r="264" spans="1:14" x14ac:dyDescent="0.25">
      <c r="A264" t="s">
        <v>33</v>
      </c>
      <c r="B264" t="s">
        <v>43</v>
      </c>
      <c r="C264" s="1">
        <v>12</v>
      </c>
      <c r="D264" s="2">
        <v>35372.014999999999</v>
      </c>
      <c r="E264" s="2">
        <v>34676.550000000003</v>
      </c>
      <c r="F264" s="2">
        <v>37014.199999999997</v>
      </c>
      <c r="G264" s="2">
        <v>2337.65</v>
      </c>
      <c r="H264" s="1">
        <v>11</v>
      </c>
      <c r="I264" s="2">
        <v>35020.339999999997</v>
      </c>
      <c r="J264" s="2">
        <v>26457.71</v>
      </c>
      <c r="K264" s="2">
        <v>36190.5</v>
      </c>
      <c r="L264" s="2">
        <v>9732.7900000000009</v>
      </c>
      <c r="M264" s="2">
        <v>351.67500000000302</v>
      </c>
      <c r="N264" s="3">
        <v>1</v>
      </c>
    </row>
    <row r="265" spans="1:14" x14ac:dyDescent="0.25">
      <c r="A265" t="s">
        <v>33</v>
      </c>
      <c r="B265" t="s">
        <v>51</v>
      </c>
      <c r="C265" s="1">
        <v>28</v>
      </c>
      <c r="D265" s="2">
        <v>50406.165000000001</v>
      </c>
      <c r="E265" s="2">
        <v>43966.18</v>
      </c>
      <c r="F265" s="2">
        <v>53103.37</v>
      </c>
      <c r="G265" s="2">
        <v>9137.19</v>
      </c>
      <c r="H265" s="1">
        <v>17</v>
      </c>
      <c r="I265" s="2">
        <v>50725.03</v>
      </c>
      <c r="J265" s="2">
        <v>36953.74</v>
      </c>
      <c r="K265" s="2">
        <v>53213.53</v>
      </c>
      <c r="L265" s="2">
        <v>16259.79</v>
      </c>
      <c r="M265" s="2">
        <v>-318.86499999999802</v>
      </c>
      <c r="N265" s="3">
        <v>-0.629</v>
      </c>
    </row>
    <row r="266" spans="1:14" x14ac:dyDescent="0.25">
      <c r="A266" t="s">
        <v>33</v>
      </c>
      <c r="B266" t="s">
        <v>45</v>
      </c>
      <c r="C266" s="1">
        <v>23</v>
      </c>
      <c r="D266" s="2">
        <v>41598.65</v>
      </c>
      <c r="E266" s="2">
        <v>23288.880000000001</v>
      </c>
      <c r="F266" s="2">
        <v>44140.88</v>
      </c>
      <c r="G266" s="2">
        <v>20852</v>
      </c>
      <c r="H266" s="1">
        <v>11</v>
      </c>
      <c r="I266" s="2">
        <v>38061.339999999997</v>
      </c>
      <c r="J266" s="2">
        <v>29983.25</v>
      </c>
      <c r="K266" s="2">
        <v>43307.97</v>
      </c>
      <c r="L266" s="2">
        <v>13324.72</v>
      </c>
      <c r="M266" s="2">
        <v>3537.31</v>
      </c>
      <c r="N266" s="3">
        <v>9.2899999999999991</v>
      </c>
    </row>
    <row r="267" spans="1:14" x14ac:dyDescent="0.25">
      <c r="A267" t="s">
        <v>33</v>
      </c>
      <c r="B267" t="s">
        <v>52</v>
      </c>
      <c r="C267" s="1">
        <v>19</v>
      </c>
      <c r="D267" s="2">
        <v>17998.150000000001</v>
      </c>
      <c r="E267" s="2">
        <v>17730.400000000001</v>
      </c>
      <c r="F267" s="2">
        <v>44390.71</v>
      </c>
      <c r="G267" s="2">
        <v>26660.31</v>
      </c>
    </row>
    <row r="268" spans="1:14" x14ac:dyDescent="0.25">
      <c r="A268" t="s">
        <v>33</v>
      </c>
      <c r="B268" t="s">
        <v>46</v>
      </c>
      <c r="C268" s="1">
        <v>14</v>
      </c>
      <c r="D268" s="2">
        <v>49896.224999999999</v>
      </c>
      <c r="E268" s="2">
        <v>39109.599999999999</v>
      </c>
      <c r="F268" s="2">
        <v>52529.34</v>
      </c>
      <c r="G268" s="2">
        <v>13419.74</v>
      </c>
      <c r="H268" s="1">
        <v>23</v>
      </c>
      <c r="I268" s="2">
        <v>51390.51</v>
      </c>
      <c r="J268" s="2">
        <v>48736.54</v>
      </c>
      <c r="K268" s="2">
        <v>54768.51</v>
      </c>
      <c r="L268" s="2">
        <v>6031.97</v>
      </c>
      <c r="M268" s="2">
        <v>-1494.2850000000001</v>
      </c>
      <c r="N268" s="3">
        <v>-2.91</v>
      </c>
    </row>
    <row r="269" spans="1:14" x14ac:dyDescent="0.25">
      <c r="A269" t="s">
        <v>34</v>
      </c>
      <c r="B269" t="s">
        <v>41</v>
      </c>
      <c r="C269" s="1">
        <v>18</v>
      </c>
      <c r="D269" s="2">
        <v>18540.900000000001</v>
      </c>
      <c r="E269" s="2">
        <v>12993.48</v>
      </c>
      <c r="F269" s="2">
        <v>25360.74</v>
      </c>
      <c r="G269" s="2">
        <v>12367.26</v>
      </c>
      <c r="H269" s="1">
        <v>16</v>
      </c>
      <c r="I269" s="2">
        <v>24590.799999999999</v>
      </c>
      <c r="J269" s="2">
        <v>14166.25</v>
      </c>
      <c r="K269" s="2">
        <v>30397.325000000001</v>
      </c>
      <c r="L269" s="2">
        <v>16231.075000000001</v>
      </c>
      <c r="M269" s="2">
        <v>-6049.9</v>
      </c>
      <c r="N269" s="3">
        <v>-24.6</v>
      </c>
    </row>
    <row r="270" spans="1:14" x14ac:dyDescent="0.25">
      <c r="A270" t="s">
        <v>34</v>
      </c>
      <c r="B270" t="s">
        <v>42</v>
      </c>
      <c r="C270" s="1">
        <v>10</v>
      </c>
      <c r="D270" s="2">
        <v>20943.424999999999</v>
      </c>
      <c r="E270" s="2">
        <v>15821.42</v>
      </c>
      <c r="F270" s="2">
        <v>25360.74</v>
      </c>
      <c r="G270" s="2">
        <v>9539.32</v>
      </c>
    </row>
    <row r="271" spans="1:14" x14ac:dyDescent="0.25">
      <c r="A271" t="s">
        <v>34</v>
      </c>
      <c r="B271" t="s">
        <v>43</v>
      </c>
      <c r="C271" s="1">
        <v>12</v>
      </c>
      <c r="D271" s="2">
        <v>23882.57</v>
      </c>
      <c r="E271" s="2">
        <v>12614.44</v>
      </c>
      <c r="F271" s="2">
        <v>27000.79</v>
      </c>
      <c r="G271" s="2">
        <v>14386.35</v>
      </c>
      <c r="H271" s="1">
        <v>19</v>
      </c>
      <c r="I271" s="2">
        <v>12797.87</v>
      </c>
      <c r="J271" s="2">
        <v>9418.4</v>
      </c>
      <c r="K271" s="2">
        <v>19308.169999999998</v>
      </c>
      <c r="L271" s="2">
        <v>9889.77</v>
      </c>
      <c r="M271" s="2">
        <v>11084.7</v>
      </c>
      <c r="N271" s="3">
        <v>86.6</v>
      </c>
    </row>
    <row r="272" spans="1:14" x14ac:dyDescent="0.25">
      <c r="A272" t="s">
        <v>34</v>
      </c>
      <c r="B272" t="s">
        <v>51</v>
      </c>
      <c r="C272" s="1">
        <v>11</v>
      </c>
      <c r="D272" s="2">
        <v>28891.15</v>
      </c>
      <c r="E272" s="2">
        <v>17421.650000000001</v>
      </c>
      <c r="F272" s="2">
        <v>33229.24</v>
      </c>
      <c r="G272" s="2">
        <v>15807.59</v>
      </c>
    </row>
    <row r="273" spans="1:14" x14ac:dyDescent="0.25">
      <c r="A273" t="s">
        <v>34</v>
      </c>
      <c r="B273" t="s">
        <v>45</v>
      </c>
      <c r="C273" s="1">
        <v>14</v>
      </c>
      <c r="D273" s="2">
        <v>14100.28</v>
      </c>
      <c r="E273" s="2">
        <v>9122.7199999999993</v>
      </c>
      <c r="F273" s="2">
        <v>31453.84</v>
      </c>
      <c r="G273" s="2">
        <v>22331.119999999999</v>
      </c>
      <c r="H273" s="1">
        <v>18</v>
      </c>
      <c r="I273" s="2">
        <v>19232.66</v>
      </c>
      <c r="J273" s="2">
        <v>14526.76</v>
      </c>
      <c r="K273" s="2">
        <v>26510.33</v>
      </c>
      <c r="L273" s="2">
        <v>11983.57</v>
      </c>
      <c r="M273" s="2">
        <v>-5132.38</v>
      </c>
      <c r="N273" s="3">
        <v>-26.7</v>
      </c>
    </row>
    <row r="274" spans="1:14" x14ac:dyDescent="0.25">
      <c r="A274" t="s">
        <v>35</v>
      </c>
      <c r="B274" t="s">
        <v>47</v>
      </c>
      <c r="C274" s="1">
        <v>57</v>
      </c>
      <c r="D274" s="2">
        <v>15458.2</v>
      </c>
      <c r="E274" s="2">
        <v>12498.62</v>
      </c>
      <c r="F274" s="2">
        <v>21222.95</v>
      </c>
      <c r="G274" s="2">
        <v>8724.33</v>
      </c>
      <c r="H274" s="1">
        <v>27</v>
      </c>
      <c r="I274" s="2">
        <v>17635.73</v>
      </c>
      <c r="J274" s="2">
        <v>12399.97</v>
      </c>
      <c r="K274" s="2">
        <v>19420.77</v>
      </c>
      <c r="L274" s="2">
        <v>7020.8</v>
      </c>
      <c r="M274" s="2">
        <v>-2177.5300000000002</v>
      </c>
      <c r="N274" s="3">
        <v>-12.3</v>
      </c>
    </row>
    <row r="275" spans="1:14" x14ac:dyDescent="0.25">
      <c r="A275" t="s">
        <v>35</v>
      </c>
      <c r="B275" t="s">
        <v>43</v>
      </c>
      <c r="C275" s="1">
        <v>49</v>
      </c>
      <c r="D275" s="2">
        <v>24038.32</v>
      </c>
      <c r="E275" s="2">
        <v>18555.740000000002</v>
      </c>
      <c r="F275" s="2">
        <v>40649.800000000003</v>
      </c>
      <c r="G275" s="2">
        <v>22094.06</v>
      </c>
      <c r="H275" s="1">
        <v>51</v>
      </c>
      <c r="I275" s="2">
        <v>25779.39</v>
      </c>
      <c r="J275" s="2">
        <v>18058.150000000001</v>
      </c>
      <c r="K275" s="2">
        <v>42358.559999999998</v>
      </c>
      <c r="L275" s="2">
        <v>24300.41</v>
      </c>
      <c r="M275" s="2">
        <v>-1741.07</v>
      </c>
      <c r="N275" s="3">
        <v>-6.75</v>
      </c>
    </row>
    <row r="276" spans="1:14" x14ac:dyDescent="0.25">
      <c r="A276" t="s">
        <v>35</v>
      </c>
      <c r="B276" t="s">
        <v>51</v>
      </c>
      <c r="C276" s="1">
        <v>11</v>
      </c>
      <c r="D276" s="2">
        <v>28111.040000000001</v>
      </c>
      <c r="E276" s="2">
        <v>11653.21</v>
      </c>
      <c r="F276" s="2">
        <v>31588.75</v>
      </c>
      <c r="G276" s="2">
        <v>19935.54</v>
      </c>
    </row>
    <row r="277" spans="1:14" x14ac:dyDescent="0.25">
      <c r="A277" t="s">
        <v>35</v>
      </c>
      <c r="B277" t="s">
        <v>45</v>
      </c>
      <c r="C277" s="1">
        <v>11</v>
      </c>
      <c r="D277" s="2">
        <v>34915.800000000003</v>
      </c>
      <c r="E277" s="2">
        <v>21985.48</v>
      </c>
      <c r="F277" s="2">
        <v>58401.45</v>
      </c>
      <c r="G277" s="2">
        <v>36415.97</v>
      </c>
    </row>
    <row r="278" spans="1:14" x14ac:dyDescent="0.25">
      <c r="A278" t="s">
        <v>35</v>
      </c>
      <c r="B278" t="s">
        <v>46</v>
      </c>
      <c r="C278" s="1">
        <v>12</v>
      </c>
      <c r="D278" s="2">
        <v>22566.03</v>
      </c>
      <c r="E278" s="2">
        <v>19961.27</v>
      </c>
      <c r="F278" s="2">
        <v>39217.735000000001</v>
      </c>
      <c r="G278" s="2">
        <v>19256.465</v>
      </c>
      <c r="H278" s="1">
        <v>13</v>
      </c>
      <c r="I278" s="2">
        <v>24611.54</v>
      </c>
      <c r="J278" s="2">
        <v>19547.38</v>
      </c>
      <c r="K278" s="2">
        <v>28032.54</v>
      </c>
      <c r="L278" s="2">
        <v>8485.16</v>
      </c>
      <c r="M278" s="2">
        <v>-2045.51</v>
      </c>
      <c r="N278" s="3">
        <v>-8.31</v>
      </c>
    </row>
    <row r="279" spans="1:14" x14ac:dyDescent="0.25">
      <c r="A279" t="s">
        <v>36</v>
      </c>
      <c r="B279" t="s">
        <v>49</v>
      </c>
      <c r="C279" s="1">
        <v>32</v>
      </c>
      <c r="D279" s="2">
        <v>38346.135000000002</v>
      </c>
      <c r="E279" s="2">
        <v>28877.95</v>
      </c>
      <c r="F279" s="2">
        <v>50595.964999999997</v>
      </c>
      <c r="G279" s="2">
        <v>21718.014999999999</v>
      </c>
      <c r="H279" s="1">
        <v>24</v>
      </c>
      <c r="I279" s="2">
        <v>43250.614999999998</v>
      </c>
      <c r="J279" s="2">
        <v>28769.03</v>
      </c>
      <c r="K279" s="2">
        <v>50404.845000000001</v>
      </c>
      <c r="L279" s="2">
        <v>21635.814999999999</v>
      </c>
      <c r="M279" s="2">
        <v>-4904.4799999999996</v>
      </c>
      <c r="N279" s="3">
        <v>-11.3</v>
      </c>
    </row>
    <row r="280" spans="1:14" x14ac:dyDescent="0.25">
      <c r="A280" t="s">
        <v>36</v>
      </c>
      <c r="B280" t="s">
        <v>40</v>
      </c>
      <c r="C280" s="1">
        <v>40</v>
      </c>
      <c r="D280" s="2">
        <v>60566.794999999998</v>
      </c>
      <c r="E280" s="2">
        <v>43512.36</v>
      </c>
      <c r="F280" s="2">
        <v>80009.154999999999</v>
      </c>
      <c r="G280" s="2">
        <v>36496.794999999998</v>
      </c>
      <c r="H280" s="1">
        <v>39</v>
      </c>
      <c r="I280" s="2">
        <v>73396.33</v>
      </c>
      <c r="J280" s="2">
        <v>41571.93</v>
      </c>
      <c r="K280" s="2">
        <v>73398.320000000007</v>
      </c>
      <c r="L280" s="2">
        <v>31826.39</v>
      </c>
      <c r="M280" s="2">
        <v>-12829.535</v>
      </c>
      <c r="N280" s="3">
        <v>-17.5</v>
      </c>
    </row>
    <row r="281" spans="1:14" x14ac:dyDescent="0.25">
      <c r="A281" t="s">
        <v>36</v>
      </c>
      <c r="B281" t="s">
        <v>41</v>
      </c>
      <c r="C281" s="1">
        <v>57</v>
      </c>
      <c r="D281" s="2">
        <v>61380.91</v>
      </c>
      <c r="E281" s="2">
        <v>44294.76</v>
      </c>
      <c r="F281" s="2">
        <v>61380.91</v>
      </c>
      <c r="G281" s="2">
        <v>17086.150000000001</v>
      </c>
      <c r="H281" s="1">
        <v>93</v>
      </c>
      <c r="I281" s="2">
        <v>61383.5</v>
      </c>
      <c r="J281" s="2">
        <v>44494.03</v>
      </c>
      <c r="K281" s="2">
        <v>61657.05</v>
      </c>
      <c r="L281" s="2">
        <v>17163.02</v>
      </c>
      <c r="M281" s="2">
        <v>-2.5899999999965102</v>
      </c>
      <c r="N281" s="3">
        <v>-4.2199999999999998E-3</v>
      </c>
    </row>
    <row r="282" spans="1:14" x14ac:dyDescent="0.25">
      <c r="A282" t="s">
        <v>36</v>
      </c>
      <c r="B282" t="s">
        <v>47</v>
      </c>
      <c r="C282" s="1">
        <v>28</v>
      </c>
      <c r="D282" s="2">
        <v>48029.22</v>
      </c>
      <c r="E282" s="2">
        <v>31504.71</v>
      </c>
      <c r="F282" s="2">
        <v>89128.14</v>
      </c>
      <c r="G282" s="2">
        <v>57623.43</v>
      </c>
      <c r="H282" s="1">
        <v>18</v>
      </c>
      <c r="I282" s="2">
        <v>42469.89</v>
      </c>
      <c r="J282" s="2">
        <v>27289.91</v>
      </c>
      <c r="K282" s="2">
        <v>57266.96</v>
      </c>
      <c r="L282" s="2">
        <v>29977.05</v>
      </c>
      <c r="M282" s="2">
        <v>5559.33</v>
      </c>
      <c r="N282" s="3">
        <v>13.1</v>
      </c>
    </row>
    <row r="283" spans="1:14" x14ac:dyDescent="0.25">
      <c r="A283" t="s">
        <v>36</v>
      </c>
      <c r="B283" t="s">
        <v>50</v>
      </c>
      <c r="C283" s="1">
        <v>40</v>
      </c>
      <c r="D283" s="2">
        <v>35449.58</v>
      </c>
      <c r="E283" s="2">
        <v>27656.09</v>
      </c>
      <c r="F283" s="2">
        <v>43868.065000000002</v>
      </c>
      <c r="G283" s="2">
        <v>16211.975</v>
      </c>
      <c r="H283" s="1">
        <v>53</v>
      </c>
      <c r="I283" s="2">
        <v>30740.26</v>
      </c>
      <c r="J283" s="2">
        <v>19374.14</v>
      </c>
      <c r="K283" s="2">
        <v>42886.62</v>
      </c>
      <c r="L283" s="2">
        <v>23512.48</v>
      </c>
      <c r="M283" s="2">
        <v>4709.32</v>
      </c>
      <c r="N283" s="3">
        <v>15.3</v>
      </c>
    </row>
    <row r="284" spans="1:14" x14ac:dyDescent="0.25">
      <c r="A284" t="s">
        <v>36</v>
      </c>
      <c r="B284" t="s">
        <v>55</v>
      </c>
      <c r="C284" s="1">
        <v>25</v>
      </c>
      <c r="D284" s="2">
        <v>69615.03</v>
      </c>
      <c r="E284" s="2">
        <v>56153.07</v>
      </c>
      <c r="F284" s="2">
        <v>72538.179999999993</v>
      </c>
      <c r="G284" s="2">
        <v>16385.11</v>
      </c>
      <c r="H284" s="1">
        <v>31</v>
      </c>
      <c r="I284" s="2">
        <v>62554.28</v>
      </c>
      <c r="J284" s="2">
        <v>46544.639999999999</v>
      </c>
      <c r="K284" s="2">
        <v>97666.99</v>
      </c>
      <c r="L284" s="2">
        <v>51122.35</v>
      </c>
      <c r="M284" s="2">
        <v>7060.75</v>
      </c>
      <c r="N284" s="3">
        <v>11.3</v>
      </c>
    </row>
    <row r="285" spans="1:14" x14ac:dyDescent="0.25">
      <c r="A285" t="s">
        <v>36</v>
      </c>
      <c r="B285" t="s">
        <v>43</v>
      </c>
      <c r="C285" s="1">
        <v>63</v>
      </c>
      <c r="D285" s="2">
        <v>68161.320000000007</v>
      </c>
      <c r="E285" s="2">
        <v>55850.96</v>
      </c>
      <c r="F285" s="2">
        <v>102695.59</v>
      </c>
      <c r="G285" s="2">
        <v>46844.63</v>
      </c>
      <c r="H285" s="1">
        <v>73</v>
      </c>
      <c r="I285" s="2">
        <v>62685.57</v>
      </c>
      <c r="J285" s="2">
        <v>41188.06</v>
      </c>
      <c r="K285" s="2">
        <v>79508.45</v>
      </c>
      <c r="L285" s="2">
        <v>38320.39</v>
      </c>
      <c r="M285" s="2">
        <v>5475.75000000001</v>
      </c>
      <c r="N285" s="3">
        <v>8.74</v>
      </c>
    </row>
    <row r="286" spans="1:14" x14ac:dyDescent="0.25">
      <c r="A286" t="s">
        <v>36</v>
      </c>
      <c r="B286" t="s">
        <v>51</v>
      </c>
      <c r="C286" s="1">
        <v>79</v>
      </c>
      <c r="D286" s="2">
        <v>69645.87</v>
      </c>
      <c r="E286" s="2">
        <v>51295.15</v>
      </c>
      <c r="F286" s="2">
        <v>91192.81</v>
      </c>
      <c r="G286" s="2">
        <v>39897.660000000003</v>
      </c>
      <c r="H286" s="1">
        <v>79</v>
      </c>
      <c r="I286" s="2">
        <v>62839.95</v>
      </c>
      <c r="J286" s="2">
        <v>43292.41</v>
      </c>
      <c r="K286" s="2">
        <v>76853.649999999994</v>
      </c>
      <c r="L286" s="2">
        <v>33561.24</v>
      </c>
      <c r="M286" s="2">
        <v>6805.92</v>
      </c>
      <c r="N286" s="3">
        <v>10.8</v>
      </c>
    </row>
    <row r="287" spans="1:14" x14ac:dyDescent="0.25">
      <c r="A287" t="s">
        <v>36</v>
      </c>
      <c r="B287" t="s">
        <v>58</v>
      </c>
      <c r="C287" s="1">
        <v>33</v>
      </c>
      <c r="D287" s="2">
        <v>58245.24</v>
      </c>
      <c r="E287" s="2">
        <v>36534.29</v>
      </c>
      <c r="F287" s="2">
        <v>90366.48</v>
      </c>
      <c r="G287" s="2">
        <v>53832.19</v>
      </c>
      <c r="H287" s="1">
        <v>15</v>
      </c>
      <c r="I287" s="2">
        <v>64404.07</v>
      </c>
      <c r="J287" s="2">
        <v>58781.16</v>
      </c>
      <c r="K287" s="2">
        <v>91662.32</v>
      </c>
      <c r="L287" s="2">
        <v>32881.160000000003</v>
      </c>
      <c r="M287" s="2">
        <v>-6158.83</v>
      </c>
      <c r="N287" s="3">
        <v>-9.56</v>
      </c>
    </row>
    <row r="288" spans="1:14" x14ac:dyDescent="0.25">
      <c r="A288" t="s">
        <v>36</v>
      </c>
      <c r="B288" t="s">
        <v>44</v>
      </c>
      <c r="C288" s="1">
        <v>57</v>
      </c>
      <c r="D288" s="2">
        <v>44776.92</v>
      </c>
      <c r="E288" s="2">
        <v>38564.449999999997</v>
      </c>
      <c r="F288" s="2">
        <v>71339.67</v>
      </c>
      <c r="G288" s="2">
        <v>32775.22</v>
      </c>
      <c r="H288" s="1">
        <v>67</v>
      </c>
      <c r="I288" s="2">
        <v>47672.69</v>
      </c>
      <c r="J288" s="2">
        <v>31567.62</v>
      </c>
      <c r="K288" s="2">
        <v>64036.800000000003</v>
      </c>
      <c r="L288" s="2">
        <v>32469.18</v>
      </c>
      <c r="M288" s="2">
        <v>-2895.77</v>
      </c>
      <c r="N288" s="3">
        <v>-6.07</v>
      </c>
    </row>
    <row r="289" spans="1:14" x14ac:dyDescent="0.25">
      <c r="A289" t="s">
        <v>36</v>
      </c>
      <c r="B289" t="s">
        <v>45</v>
      </c>
      <c r="C289" s="1">
        <v>103</v>
      </c>
      <c r="D289" s="2">
        <v>57744.12</v>
      </c>
      <c r="E289" s="2">
        <v>42116.75</v>
      </c>
      <c r="F289" s="2">
        <v>73077.83</v>
      </c>
      <c r="G289" s="2">
        <v>30961.08</v>
      </c>
      <c r="H289" s="1">
        <v>114</v>
      </c>
      <c r="I289" s="2">
        <v>60592.72</v>
      </c>
      <c r="J289" s="2">
        <v>36489.839999999997</v>
      </c>
      <c r="K289" s="2">
        <v>74846.69</v>
      </c>
      <c r="L289" s="2">
        <v>38356.85</v>
      </c>
      <c r="M289" s="2">
        <v>-2848.6</v>
      </c>
      <c r="N289" s="3">
        <v>-4.7</v>
      </c>
    </row>
    <row r="290" spans="1:14" x14ac:dyDescent="0.25">
      <c r="A290" t="s">
        <v>36</v>
      </c>
      <c r="B290" t="s">
        <v>63</v>
      </c>
      <c r="C290" s="1">
        <v>36</v>
      </c>
      <c r="D290" s="2">
        <v>50627.4</v>
      </c>
      <c r="E290" s="2">
        <v>42206.89</v>
      </c>
      <c r="F290" s="2">
        <v>58994.355000000003</v>
      </c>
      <c r="G290" s="2">
        <v>16787.465</v>
      </c>
      <c r="H290" s="1">
        <v>35</v>
      </c>
      <c r="I290" s="2">
        <v>48097.58</v>
      </c>
      <c r="J290" s="2">
        <v>39775.410000000003</v>
      </c>
      <c r="K290" s="2">
        <v>68476.94</v>
      </c>
      <c r="L290" s="2">
        <v>28701.53</v>
      </c>
      <c r="M290" s="2">
        <v>2529.8200000000002</v>
      </c>
      <c r="N290" s="3">
        <v>5.26</v>
      </c>
    </row>
    <row r="291" spans="1:14" x14ac:dyDescent="0.25">
      <c r="A291" t="s">
        <v>36</v>
      </c>
      <c r="B291" t="s">
        <v>52</v>
      </c>
      <c r="C291" s="1">
        <v>19</v>
      </c>
      <c r="D291" s="2">
        <v>52199.24</v>
      </c>
      <c r="E291" s="2">
        <v>30001.17</v>
      </c>
      <c r="F291" s="2">
        <v>80206.89</v>
      </c>
      <c r="G291" s="2">
        <v>50205.72</v>
      </c>
      <c r="H291" s="1">
        <v>26</v>
      </c>
      <c r="I291" s="2">
        <v>39309.074999999997</v>
      </c>
      <c r="J291" s="2">
        <v>26030.77</v>
      </c>
      <c r="K291" s="2">
        <v>60659.83</v>
      </c>
      <c r="L291" s="2">
        <v>34629.06</v>
      </c>
      <c r="M291" s="2">
        <v>12890.165000000001</v>
      </c>
      <c r="N291" s="3">
        <v>32.799999999999997</v>
      </c>
    </row>
    <row r="292" spans="1:14" x14ac:dyDescent="0.25">
      <c r="A292" t="s">
        <v>36</v>
      </c>
      <c r="B292" t="s">
        <v>48</v>
      </c>
      <c r="C292" s="1">
        <v>10</v>
      </c>
      <c r="D292" s="2">
        <v>100770.72</v>
      </c>
      <c r="E292" s="2">
        <v>88651.67</v>
      </c>
      <c r="F292" s="2">
        <v>110877.64</v>
      </c>
      <c r="G292" s="2">
        <v>22225.97</v>
      </c>
      <c r="H292" s="1">
        <v>16</v>
      </c>
      <c r="I292" s="2">
        <v>57890.59</v>
      </c>
      <c r="J292" s="2">
        <v>44431.44</v>
      </c>
      <c r="K292" s="2">
        <v>81650.52</v>
      </c>
      <c r="L292" s="2">
        <v>37219.08</v>
      </c>
      <c r="M292" s="2">
        <v>42880.13</v>
      </c>
      <c r="N292" s="3">
        <v>74.099999999999994</v>
      </c>
    </row>
    <row r="293" spans="1:14" x14ac:dyDescent="0.25">
      <c r="A293" t="s">
        <v>36</v>
      </c>
      <c r="B293" t="s">
        <v>70</v>
      </c>
      <c r="C293" s="1">
        <v>18</v>
      </c>
      <c r="D293" s="2">
        <v>59319.33</v>
      </c>
      <c r="E293" s="2">
        <v>50005.15</v>
      </c>
      <c r="F293" s="2">
        <v>63453.38</v>
      </c>
      <c r="G293" s="2">
        <v>13448.23</v>
      </c>
      <c r="H293" s="1">
        <v>14</v>
      </c>
      <c r="I293" s="2">
        <v>48323.654999999999</v>
      </c>
      <c r="J293" s="2">
        <v>42132.95</v>
      </c>
      <c r="K293" s="2">
        <v>50005.15</v>
      </c>
      <c r="L293" s="2">
        <v>7872.2</v>
      </c>
      <c r="M293" s="2">
        <v>10995.674999999999</v>
      </c>
      <c r="N293" s="3">
        <v>22.8</v>
      </c>
    </row>
    <row r="294" spans="1:14" x14ac:dyDescent="0.25">
      <c r="A294" t="s">
        <v>36</v>
      </c>
      <c r="B294" t="s">
        <v>46</v>
      </c>
      <c r="C294" s="1">
        <v>57</v>
      </c>
      <c r="D294" s="2">
        <v>68859.89</v>
      </c>
      <c r="E294" s="2">
        <v>41475.879999999997</v>
      </c>
      <c r="F294" s="2">
        <v>84575.28</v>
      </c>
      <c r="G294" s="2">
        <v>43099.4</v>
      </c>
      <c r="H294" s="1">
        <v>80</v>
      </c>
      <c r="I294" s="2">
        <v>69507.59</v>
      </c>
      <c r="J294" s="2">
        <v>45694.39</v>
      </c>
      <c r="K294" s="2">
        <v>83995.8</v>
      </c>
      <c r="L294" s="2">
        <v>38301.410000000003</v>
      </c>
      <c r="M294" s="2">
        <v>-647.69999999999698</v>
      </c>
      <c r="N294" s="3">
        <v>-0.93200000000000005</v>
      </c>
    </row>
    <row r="295" spans="1:14" x14ac:dyDescent="0.25">
      <c r="A295" t="s">
        <v>37</v>
      </c>
      <c r="B295" t="s">
        <v>41</v>
      </c>
      <c r="C295" s="1">
        <v>20</v>
      </c>
      <c r="D295" s="2">
        <v>26640.86</v>
      </c>
      <c r="E295" s="2">
        <v>18117.014999999999</v>
      </c>
      <c r="F295" s="2">
        <v>32953.730000000003</v>
      </c>
      <c r="G295" s="2">
        <v>14836.715</v>
      </c>
      <c r="H295" s="1">
        <v>28</v>
      </c>
      <c r="I295" s="2">
        <v>21542.255000000001</v>
      </c>
      <c r="J295" s="2">
        <v>12698.004999999999</v>
      </c>
      <c r="K295" s="2">
        <v>42117.79</v>
      </c>
      <c r="L295" s="2">
        <v>29419.785</v>
      </c>
      <c r="M295" s="2">
        <v>5098.6049999999996</v>
      </c>
      <c r="N295" s="3">
        <v>23.7</v>
      </c>
    </row>
    <row r="296" spans="1:14" x14ac:dyDescent="0.25">
      <c r="A296" t="s">
        <v>37</v>
      </c>
      <c r="B296" t="s">
        <v>42</v>
      </c>
      <c r="C296" s="1">
        <v>15</v>
      </c>
      <c r="D296" s="2">
        <v>16227.61</v>
      </c>
      <c r="E296" s="2">
        <v>10773.28</v>
      </c>
      <c r="F296" s="2">
        <v>27171.68</v>
      </c>
      <c r="G296" s="2">
        <v>16398.400000000001</v>
      </c>
    </row>
    <row r="297" spans="1:14" x14ac:dyDescent="0.25">
      <c r="A297" t="s">
        <v>37</v>
      </c>
      <c r="B297" t="s">
        <v>47</v>
      </c>
      <c r="C297" s="1">
        <v>24</v>
      </c>
      <c r="D297" s="2">
        <v>20754.715</v>
      </c>
      <c r="E297" s="2">
        <v>10921.43</v>
      </c>
      <c r="F297" s="2">
        <v>46200.934999999998</v>
      </c>
      <c r="G297" s="2">
        <v>35279.504999999997</v>
      </c>
      <c r="H297" s="1">
        <v>30</v>
      </c>
      <c r="I297" s="2">
        <v>17828.055</v>
      </c>
      <c r="J297" s="2">
        <v>11343.83</v>
      </c>
      <c r="K297" s="2">
        <v>40075.72</v>
      </c>
      <c r="L297" s="2">
        <v>28731.89</v>
      </c>
      <c r="M297" s="2">
        <v>2926.66</v>
      </c>
      <c r="N297" s="3">
        <v>16.399999999999999</v>
      </c>
    </row>
    <row r="298" spans="1:14" x14ac:dyDescent="0.25">
      <c r="A298" t="s">
        <v>37</v>
      </c>
      <c r="B298" t="s">
        <v>43</v>
      </c>
      <c r="C298" s="1">
        <v>57</v>
      </c>
      <c r="D298" s="2">
        <v>12488.81</v>
      </c>
      <c r="E298" s="2">
        <v>10187.870000000001</v>
      </c>
      <c r="F298" s="2">
        <v>22594.05</v>
      </c>
      <c r="G298" s="2">
        <v>12406.18</v>
      </c>
      <c r="H298" s="1">
        <v>56</v>
      </c>
      <c r="I298" s="2">
        <v>10749.04</v>
      </c>
      <c r="J298" s="2">
        <v>8800</v>
      </c>
      <c r="K298" s="2">
        <v>23162.974999999999</v>
      </c>
      <c r="L298" s="2">
        <v>14362.975</v>
      </c>
      <c r="M298" s="2">
        <v>1739.77</v>
      </c>
      <c r="N298" s="3">
        <v>16.2</v>
      </c>
    </row>
    <row r="299" spans="1:14" x14ac:dyDescent="0.25">
      <c r="A299" t="s">
        <v>37</v>
      </c>
      <c r="B299" t="s">
        <v>51</v>
      </c>
      <c r="C299" s="1">
        <v>11</v>
      </c>
      <c r="D299" s="2">
        <v>22843.08</v>
      </c>
      <c r="E299" s="2">
        <v>19021.13</v>
      </c>
      <c r="F299" s="2">
        <v>31229.89</v>
      </c>
      <c r="G299" s="2">
        <v>12208.76</v>
      </c>
      <c r="H299" s="1">
        <v>19</v>
      </c>
      <c r="I299" s="2">
        <v>21910.37</v>
      </c>
      <c r="J299" s="2">
        <v>17103.189999999999</v>
      </c>
      <c r="K299" s="2">
        <v>36054.199999999997</v>
      </c>
      <c r="L299" s="2">
        <v>18951.009999999998</v>
      </c>
      <c r="M299" s="2">
        <v>932.71000000000299</v>
      </c>
      <c r="N299" s="3">
        <v>4.26</v>
      </c>
    </row>
    <row r="300" spans="1:14" x14ac:dyDescent="0.25">
      <c r="A300" t="s">
        <v>37</v>
      </c>
      <c r="B300" t="s">
        <v>44</v>
      </c>
      <c r="C300" s="1">
        <v>18</v>
      </c>
      <c r="D300" s="2">
        <v>21179.82</v>
      </c>
      <c r="E300" s="2">
        <v>13243</v>
      </c>
      <c r="F300" s="2">
        <v>30776.98</v>
      </c>
      <c r="G300" s="2">
        <v>17533.98</v>
      </c>
      <c r="H300" s="1">
        <v>16</v>
      </c>
      <c r="I300" s="2">
        <v>20446.8</v>
      </c>
      <c r="J300" s="2">
        <v>15273.69</v>
      </c>
      <c r="K300" s="2">
        <v>30577.724999999999</v>
      </c>
      <c r="L300" s="2">
        <v>15304.035</v>
      </c>
      <c r="M300" s="2">
        <v>733.02</v>
      </c>
      <c r="N300" s="3">
        <v>3.59</v>
      </c>
    </row>
    <row r="301" spans="1:14" x14ac:dyDescent="0.25">
      <c r="A301" t="s">
        <v>37</v>
      </c>
      <c r="B301" t="s">
        <v>45</v>
      </c>
      <c r="C301" s="1">
        <v>39</v>
      </c>
      <c r="D301" s="2">
        <v>16087.45</v>
      </c>
      <c r="E301" s="2">
        <v>12134.11</v>
      </c>
      <c r="F301" s="2">
        <v>23448.03</v>
      </c>
      <c r="G301" s="2">
        <v>11313.92</v>
      </c>
      <c r="H301" s="1">
        <v>21</v>
      </c>
      <c r="I301" s="2">
        <v>16936.330000000002</v>
      </c>
      <c r="J301" s="2">
        <v>10437.4</v>
      </c>
      <c r="K301" s="2">
        <v>26601.72</v>
      </c>
      <c r="L301" s="2">
        <v>16164.32</v>
      </c>
      <c r="M301" s="2">
        <v>-848.88000000000102</v>
      </c>
      <c r="N301" s="3">
        <v>-5.01</v>
      </c>
    </row>
    <row r="302" spans="1:14" x14ac:dyDescent="0.25">
      <c r="A302" t="s">
        <v>37</v>
      </c>
      <c r="B302" t="s">
        <v>52</v>
      </c>
      <c r="C302" s="1">
        <v>17</v>
      </c>
      <c r="D302" s="2">
        <v>14114.73</v>
      </c>
      <c r="E302" s="2">
        <v>6868.34</v>
      </c>
      <c r="F302" s="2">
        <v>18852.740000000002</v>
      </c>
      <c r="G302" s="2">
        <v>11984.4</v>
      </c>
      <c r="H302" s="1">
        <v>18</v>
      </c>
      <c r="I302" s="2">
        <v>14194.445</v>
      </c>
      <c r="J302" s="2">
        <v>8781.5499999999993</v>
      </c>
      <c r="K302" s="2">
        <v>18744.64</v>
      </c>
      <c r="L302" s="2">
        <v>9963.09</v>
      </c>
      <c r="M302" s="2">
        <v>-79.715000000000103</v>
      </c>
      <c r="N302" s="3">
        <v>-0.56200000000000006</v>
      </c>
    </row>
    <row r="303" spans="1:14" x14ac:dyDescent="0.25">
      <c r="A303" t="s">
        <v>37</v>
      </c>
      <c r="B303" t="s">
        <v>46</v>
      </c>
      <c r="C303" s="1">
        <v>22</v>
      </c>
      <c r="D303" s="2">
        <v>19649.764999999999</v>
      </c>
      <c r="E303" s="2">
        <v>12982.16</v>
      </c>
      <c r="F303" s="2">
        <v>29098.12</v>
      </c>
      <c r="G303" s="2">
        <v>16115.96</v>
      </c>
      <c r="H303" s="1">
        <v>24</v>
      </c>
      <c r="I303" s="2">
        <v>20861.834999999999</v>
      </c>
      <c r="J303" s="2">
        <v>17155.61</v>
      </c>
      <c r="K303" s="2">
        <v>35732.01</v>
      </c>
      <c r="L303" s="2">
        <v>18576.400000000001</v>
      </c>
      <c r="M303" s="2">
        <v>-1212.07</v>
      </c>
      <c r="N303" s="3">
        <v>-5.81</v>
      </c>
    </row>
    <row r="304" spans="1:14" x14ac:dyDescent="0.25">
      <c r="A304" t="s">
        <v>38</v>
      </c>
      <c r="B304" t="s">
        <v>41</v>
      </c>
      <c r="C304" s="1">
        <v>18</v>
      </c>
      <c r="D304" s="2">
        <v>27171.68</v>
      </c>
      <c r="E304" s="2">
        <v>23877.53</v>
      </c>
      <c r="F304" s="2">
        <v>29094.93</v>
      </c>
      <c r="G304" s="2">
        <v>5217.3999999999996</v>
      </c>
      <c r="H304" s="1">
        <v>14</v>
      </c>
      <c r="I304" s="2">
        <v>26644.025000000001</v>
      </c>
      <c r="J304" s="2">
        <v>18955.830000000002</v>
      </c>
      <c r="K304" s="2">
        <v>29415.919999999998</v>
      </c>
      <c r="L304" s="2">
        <v>10460.09</v>
      </c>
      <c r="M304" s="2">
        <v>527.65499999999895</v>
      </c>
      <c r="N304" s="3">
        <v>1.98</v>
      </c>
    </row>
    <row r="305" spans="1:14" x14ac:dyDescent="0.25">
      <c r="A305" t="s">
        <v>38</v>
      </c>
      <c r="B305" t="s">
        <v>42</v>
      </c>
      <c r="C305" s="1">
        <v>13</v>
      </c>
      <c r="D305" s="2">
        <v>14569</v>
      </c>
      <c r="E305" s="2">
        <v>13366.35</v>
      </c>
      <c r="F305" s="2">
        <v>24346.39</v>
      </c>
      <c r="G305" s="2">
        <v>10980.04</v>
      </c>
    </row>
    <row r="306" spans="1:14" x14ac:dyDescent="0.25">
      <c r="A306" t="s">
        <v>38</v>
      </c>
      <c r="B306" t="s">
        <v>47</v>
      </c>
      <c r="C306" s="1">
        <v>16</v>
      </c>
      <c r="D306" s="2">
        <v>23970.77</v>
      </c>
      <c r="E306" s="2">
        <v>19164.8</v>
      </c>
      <c r="F306" s="2">
        <v>49208.525000000001</v>
      </c>
      <c r="G306" s="2">
        <v>30043.724999999999</v>
      </c>
      <c r="H306" s="1">
        <v>27</v>
      </c>
      <c r="I306" s="2">
        <v>27400.11</v>
      </c>
      <c r="J306" s="2">
        <v>10611.82</v>
      </c>
      <c r="K306" s="2">
        <v>52767.03</v>
      </c>
      <c r="L306" s="2">
        <v>42155.21</v>
      </c>
      <c r="M306" s="2">
        <v>-3429.34</v>
      </c>
      <c r="N306" s="3">
        <v>-12.5</v>
      </c>
    </row>
    <row r="307" spans="1:14" x14ac:dyDescent="0.25">
      <c r="A307" t="s">
        <v>38</v>
      </c>
      <c r="B307" t="s">
        <v>43</v>
      </c>
      <c r="C307" s="1">
        <v>25</v>
      </c>
      <c r="D307" s="2">
        <v>19086.5</v>
      </c>
      <c r="E307" s="2">
        <v>14516.85</v>
      </c>
      <c r="F307" s="2">
        <v>28812.79</v>
      </c>
      <c r="G307" s="2">
        <v>14295.94</v>
      </c>
      <c r="H307" s="1">
        <v>29</v>
      </c>
      <c r="I307" s="2">
        <v>19993.02</v>
      </c>
      <c r="J307" s="2">
        <v>13165.04</v>
      </c>
      <c r="K307" s="2">
        <v>26492.76</v>
      </c>
      <c r="L307" s="2">
        <v>13327.72</v>
      </c>
      <c r="M307" s="2">
        <v>-906.52</v>
      </c>
      <c r="N307" s="3">
        <v>-4.53</v>
      </c>
    </row>
    <row r="308" spans="1:14" x14ac:dyDescent="0.25">
      <c r="A308" t="s">
        <v>38</v>
      </c>
      <c r="B308" t="s">
        <v>51</v>
      </c>
      <c r="C308" s="1">
        <v>21</v>
      </c>
      <c r="D308" s="2">
        <v>26479.47</v>
      </c>
      <c r="E308" s="2">
        <v>19725.830000000002</v>
      </c>
      <c r="F308" s="2">
        <v>33749.68</v>
      </c>
      <c r="G308" s="2">
        <v>14023.85</v>
      </c>
      <c r="H308" s="1">
        <v>21</v>
      </c>
      <c r="I308" s="2">
        <v>25693.14</v>
      </c>
      <c r="J308" s="2">
        <v>10734.75</v>
      </c>
      <c r="K308" s="2">
        <v>31393.05</v>
      </c>
      <c r="L308" s="2">
        <v>20658.3</v>
      </c>
      <c r="M308" s="2">
        <v>786.33000000000197</v>
      </c>
      <c r="N308" s="3">
        <v>3.06</v>
      </c>
    </row>
    <row r="309" spans="1:14" x14ac:dyDescent="0.25">
      <c r="A309" t="s">
        <v>38</v>
      </c>
      <c r="B309" t="s">
        <v>44</v>
      </c>
      <c r="C309" s="1">
        <v>18</v>
      </c>
      <c r="D309" s="2">
        <v>19311.865000000002</v>
      </c>
      <c r="E309" s="2">
        <v>12778.07</v>
      </c>
      <c r="F309" s="2">
        <v>23376.69</v>
      </c>
      <c r="G309" s="2">
        <v>10598.62</v>
      </c>
      <c r="H309" s="1">
        <v>14</v>
      </c>
      <c r="I309" s="2">
        <v>17832.45</v>
      </c>
      <c r="J309" s="2">
        <v>13858.61</v>
      </c>
      <c r="K309" s="2">
        <v>29370.35</v>
      </c>
      <c r="L309" s="2">
        <v>15511.74</v>
      </c>
      <c r="M309" s="2">
        <v>1479.415</v>
      </c>
      <c r="N309" s="3">
        <v>8.3000000000000007</v>
      </c>
    </row>
    <row r="310" spans="1:14" x14ac:dyDescent="0.25">
      <c r="A310" t="s">
        <v>38</v>
      </c>
      <c r="B310" t="s">
        <v>52</v>
      </c>
      <c r="C310" s="1">
        <v>17</v>
      </c>
      <c r="D310" s="2">
        <v>11342.44</v>
      </c>
      <c r="E310" s="2">
        <v>8821.61</v>
      </c>
      <c r="F310" s="2">
        <v>14517.68</v>
      </c>
      <c r="G310" s="2">
        <v>5696.07</v>
      </c>
      <c r="H310" s="1">
        <v>15</v>
      </c>
      <c r="I310" s="2">
        <v>13368.92</v>
      </c>
      <c r="J310" s="2">
        <v>8201.77</v>
      </c>
      <c r="K310" s="2">
        <v>24005.77</v>
      </c>
      <c r="L310" s="2">
        <v>15804</v>
      </c>
      <c r="M310" s="2">
        <v>-2026.48</v>
      </c>
      <c r="N310" s="3">
        <v>-15.2</v>
      </c>
    </row>
    <row r="311" spans="1:14" x14ac:dyDescent="0.25">
      <c r="A311" t="s">
        <v>38</v>
      </c>
      <c r="B311" t="s">
        <v>46</v>
      </c>
      <c r="C311" s="1">
        <v>11</v>
      </c>
      <c r="D311" s="2">
        <v>27547.87</v>
      </c>
      <c r="E311" s="2">
        <v>6077.45</v>
      </c>
      <c r="F311" s="2">
        <v>33554</v>
      </c>
      <c r="G311" s="2">
        <v>27476.55</v>
      </c>
      <c r="H311" s="1">
        <v>16</v>
      </c>
      <c r="I311" s="2">
        <v>24868.720000000001</v>
      </c>
      <c r="J311" s="2">
        <v>13953.415000000001</v>
      </c>
      <c r="K311" s="2">
        <v>46569.21</v>
      </c>
      <c r="L311" s="2">
        <v>32615.794999999998</v>
      </c>
      <c r="M311" s="2">
        <v>2679.15</v>
      </c>
      <c r="N311" s="3">
        <v>10.8</v>
      </c>
    </row>
    <row r="312" spans="1:14" x14ac:dyDescent="0.25">
      <c r="A312" t="s">
        <v>39</v>
      </c>
      <c r="B312" t="s">
        <v>41</v>
      </c>
      <c r="C312" s="1">
        <v>26</v>
      </c>
      <c r="D312" s="2">
        <v>27258.605</v>
      </c>
      <c r="E312" s="2">
        <v>22141.99</v>
      </c>
      <c r="F312" s="2">
        <v>31981.34</v>
      </c>
      <c r="G312" s="2">
        <v>9839.35</v>
      </c>
      <c r="H312" s="1">
        <v>21</v>
      </c>
      <c r="I312" s="2">
        <v>28228.959999999999</v>
      </c>
      <c r="J312" s="2">
        <v>19207.75</v>
      </c>
      <c r="K312" s="2">
        <v>36789.61</v>
      </c>
      <c r="L312" s="2">
        <v>17581.86</v>
      </c>
      <c r="M312" s="2">
        <v>-970.35500000000002</v>
      </c>
      <c r="N312" s="3">
        <v>-3.44</v>
      </c>
    </row>
    <row r="313" spans="1:14" x14ac:dyDescent="0.25">
      <c r="A313" t="s">
        <v>39</v>
      </c>
      <c r="B313" t="s">
        <v>42</v>
      </c>
      <c r="C313" s="1">
        <v>10</v>
      </c>
      <c r="D313" s="2">
        <v>29130.314999999999</v>
      </c>
      <c r="E313" s="2">
        <v>14815.18</v>
      </c>
      <c r="F313" s="2">
        <v>31981.34</v>
      </c>
      <c r="G313" s="2">
        <v>17166.16</v>
      </c>
    </row>
    <row r="314" spans="1:14" x14ac:dyDescent="0.25">
      <c r="A314" t="s">
        <v>39</v>
      </c>
      <c r="B314" t="s">
        <v>43</v>
      </c>
      <c r="C314" s="1">
        <v>19</v>
      </c>
      <c r="D314" s="2">
        <v>27876.7</v>
      </c>
      <c r="E314" s="2">
        <v>18300</v>
      </c>
      <c r="F314" s="2">
        <v>41791.480000000003</v>
      </c>
      <c r="G314" s="2">
        <v>23491.48</v>
      </c>
      <c r="H314" s="1">
        <v>32</v>
      </c>
      <c r="I314" s="2">
        <v>21318.12</v>
      </c>
      <c r="J314" s="2">
        <v>13910.47</v>
      </c>
      <c r="K314" s="2">
        <v>32903.764999999999</v>
      </c>
      <c r="L314" s="2">
        <v>18993.294999999998</v>
      </c>
      <c r="M314" s="2">
        <v>6558.58</v>
      </c>
      <c r="N314" s="3">
        <v>30.8</v>
      </c>
    </row>
    <row r="315" spans="1:14" x14ac:dyDescent="0.25">
      <c r="A315" t="s">
        <v>39</v>
      </c>
      <c r="B315" t="s">
        <v>51</v>
      </c>
      <c r="C315" s="1">
        <v>19</v>
      </c>
      <c r="D315" s="2">
        <v>31153.48</v>
      </c>
      <c r="E315" s="2">
        <v>23122.14</v>
      </c>
      <c r="F315" s="2">
        <v>50684.87</v>
      </c>
      <c r="G315" s="2">
        <v>27562.73</v>
      </c>
      <c r="H315" s="1">
        <v>11</v>
      </c>
      <c r="I315" s="2">
        <v>32197.49</v>
      </c>
      <c r="J315" s="2">
        <v>18501.93</v>
      </c>
      <c r="K315" s="2">
        <v>43987.839999999997</v>
      </c>
      <c r="L315" s="2">
        <v>25485.91</v>
      </c>
      <c r="M315" s="2">
        <v>-1044.01</v>
      </c>
      <c r="N315" s="3">
        <v>-3.24</v>
      </c>
    </row>
    <row r="316" spans="1:14" x14ac:dyDescent="0.25">
      <c r="A316" t="s">
        <v>39</v>
      </c>
      <c r="B316" t="s">
        <v>45</v>
      </c>
      <c r="C316" s="1">
        <v>10</v>
      </c>
      <c r="D316" s="2">
        <v>14863.88</v>
      </c>
      <c r="E316" s="2">
        <v>9706.33</v>
      </c>
      <c r="F316" s="2">
        <v>18900.8</v>
      </c>
      <c r="G316" s="2">
        <v>9194.4699999999993</v>
      </c>
      <c r="H316" s="1">
        <v>18</v>
      </c>
      <c r="I316" s="2">
        <v>24155.924999999999</v>
      </c>
      <c r="J316" s="2">
        <v>14962.26</v>
      </c>
      <c r="K316" s="2">
        <v>28933.27</v>
      </c>
      <c r="L316" s="2">
        <v>13971.01</v>
      </c>
      <c r="M316" s="2">
        <v>-9292.0450000000001</v>
      </c>
      <c r="N316" s="3">
        <v>-38.5</v>
      </c>
    </row>
    <row r="317" spans="1:14" x14ac:dyDescent="0.25">
      <c r="A317" t="s">
        <v>39</v>
      </c>
      <c r="B317" t="s">
        <v>52</v>
      </c>
      <c r="C317" s="1">
        <v>21</v>
      </c>
      <c r="D317" s="2">
        <v>20919.61</v>
      </c>
      <c r="E317" s="2">
        <v>12336.2</v>
      </c>
      <c r="F317" s="2">
        <v>36667.08</v>
      </c>
      <c r="G317" s="2">
        <v>24330.880000000001</v>
      </c>
      <c r="H317" s="1">
        <v>17</v>
      </c>
      <c r="I317" s="2">
        <v>17420.41</v>
      </c>
      <c r="J317" s="2">
        <v>14744.45</v>
      </c>
      <c r="K317" s="2">
        <v>21675.599999999999</v>
      </c>
      <c r="L317" s="2">
        <v>6931.15</v>
      </c>
      <c r="M317" s="2">
        <v>3499.2</v>
      </c>
      <c r="N317" s="3">
        <v>20.100000000000001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395F743-51DA-4ABE-8961-AFA069B96768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N1:N1048576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https://www.oregon.gov/oha/HPA/ANALYTICS/HospitalReporting/2017%20data%20file%20-%20Inpatient%20procedures.xlsx</Url>
      <Description>2017 Imaging procedures data file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Imaging procedures data file</Meta_x0020_Description>
    <IATopic xmlns="59da1016-2a1b-4f8a-9768-d7a4932f6f16" xsi:nil="true"/>
    <Category xmlns="eb1aef87-c49c-4ae6-851e-32e6bcd8ce9a">Hospital Payment Reports</Category>
    <DType xmlns="eb1aef87-c49c-4ae6-851e-32e6bcd8ce9a" xsi:nil="true"/>
    <Meta_x0020_Keywords xmlns="eb1aef87-c49c-4ae6-851e-32e6bcd8ce9a">oha; oregon; health; authority; hpa; policy; analysis; analytics; hospital; reporting; program;</Meta_x0020_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D8700-C67B-4309-808B-EAA1E1AD3D5C}"/>
</file>

<file path=customXml/itemProps2.xml><?xml version="1.0" encoding="utf-8"?>
<ds:datastoreItem xmlns:ds="http://schemas.openxmlformats.org/officeDocument/2006/customXml" ds:itemID="{C5A01C74-19B5-4CD3-B9A3-1A091A2A20DE}"/>
</file>

<file path=customXml/itemProps3.xml><?xml version="1.0" encoding="utf-8"?>
<ds:datastoreItem xmlns:ds="http://schemas.openxmlformats.org/officeDocument/2006/customXml" ds:itemID="{58021524-0ABB-4C02-BF39-080314AA1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Statewide</vt:lpstr>
      <vt:lpstr>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Imaging procedures data file</dc:title>
  <dc:creator/>
  <cp:lastModifiedBy>Chan Benjamin</cp:lastModifiedBy>
  <dcterms:created xsi:type="dcterms:W3CDTF">2019-05-13T16:27:50Z</dcterms:created>
  <dcterms:modified xsi:type="dcterms:W3CDTF">2019-06-19T16:52:21Z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9c6edafb-28dc-4b7c-a953-c9ef73311aa8,2;9c6edafb-28dc-4b7c-a953-c9ef73311aa8,4;9c6edafb-28dc-4b7c-a953-c9ef73311aa8,6;9c6edafb-28dc-4b7c-a953-c9ef73311aa8,8;9c6edafb-28dc-4b7c-a953-c9ef73311aa8,10;925215f5-828f-4fe0-a372-d36dd1ddd0c5,7;</vt:lpwstr>
  </property>
  <property fmtid="{D5CDD505-2E9C-101B-9397-08002B2CF9AE}" pid="4" name="WF">
    <vt:r8>1</vt:r8>
  </property>
</Properties>
</file>