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9750C55F-386F-4F4B-B788-BC75CCE6AF8E}" xr6:coauthVersionLast="47" xr6:coauthVersionMax="47" xr10:uidLastSave="{00000000-0000-0000-0000-000000000000}"/>
  <bookViews>
    <workbookView xWindow="852" yWindow="11076" windowWidth="17796" windowHeight="10068" xr2:uid="{00000000-000D-0000-FFFF-FFFF00000000}"/>
  </bookViews>
  <sheets>
    <sheet name="Type in your numbers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H2" i="2" l="1"/>
  <c r="I2" i="2"/>
  <c r="H3" i="2"/>
  <c r="I3" i="2"/>
  <c r="G3" i="2" l="1"/>
  <c r="G2" i="2"/>
  <c r="F3" i="2"/>
  <c r="F2" i="2"/>
  <c r="E3" i="2"/>
  <c r="E2" i="2"/>
  <c r="D3" i="2"/>
  <c r="D2" i="2"/>
  <c r="C2" i="2"/>
  <c r="B3" i="2"/>
  <c r="B2" i="2"/>
  <c r="C3" i="2" l="1"/>
</calcChain>
</file>

<file path=xl/sharedStrings.xml><?xml version="1.0" encoding="utf-8"?>
<sst xmlns="http://schemas.openxmlformats.org/spreadsheetml/2006/main" count="59" uniqueCount="59">
  <si>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</si>
  <si>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</si>
  <si>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</si>
  <si>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</si>
  <si>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</si>
  <si>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</si>
  <si>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</si>
  <si>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</si>
  <si>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</si>
  <si>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</si>
  <si>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</si>
  <si>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</si>
  <si>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</si>
  <si>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</si>
  <si>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</si>
  <si>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</si>
  <si>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</si>
  <si>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</si>
  <si>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</si>
  <si>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</si>
  <si>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</si>
  <si>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</si>
  <si>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</si>
  <si>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</si>
  <si>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</si>
  <si>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</si>
  <si>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</si>
  <si>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</si>
  <si>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</si>
  <si>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</si>
  <si>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</si>
  <si>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</si>
  <si>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</si>
  <si>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</si>
  <si>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</si>
  <si>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</si>
  <si>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</si>
  <si>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</si>
  <si>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</si>
  <si>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</si>
  <si>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</si>
  <si>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Sample School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</si>
  <si>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</si>
  <si>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</si>
  <si>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</si>
  <si>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</si>
  <si>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</si>
  <si>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</si>
  <si>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</si>
  <si>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</si>
  <si>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</si>
  <si>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</si>
  <si>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HepA</t>
  </si>
  <si>
    <t>Hib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</si>
  <si>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Type your numbers in the yellow cells</t>
    </r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</si>
  <si>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>: Click on "Graph your numbers" below</t>
    </r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</si>
  <si>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 xml:space="preserve">: Change the date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on the graph</t>
    </r>
  </si>
  <si>
    <r>
      <rPr>
        <b/>
        <sz val="11"/>
        <color theme="1"/>
        <rFont val="Calibri"/>
        <family val="2"/>
        <scheme val="minor"/>
      </rPr>
      <t>Step 4</t>
    </r>
    <r>
      <rPr>
        <sz val="11"/>
        <color theme="1"/>
        <rFont val="Calibri"/>
        <family val="2"/>
        <scheme val="minor"/>
      </rPr>
      <t>: Now you can save this file, print the graph, or make a PDF of the graph</t>
    </r>
  </si>
  <si>
    <t>Site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</si>
</sst>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/>
    <xf numFmtId="0" fontId="0" fillId="3" borderId="0" xfId="0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children at Sample School are vaccinated?*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0.72093023255813948</c:v>
                </c:pt>
                <c:pt idx="1">
                  <c:v>0.60465116279069764</c:v>
                </c:pt>
                <c:pt idx="2">
                  <c:v>0.62790697674418605</c:v>
                </c:pt>
                <c:pt idx="3">
                  <c:v>0.67441860465116277</c:v>
                </c:pt>
                <c:pt idx="4">
                  <c:v>0.58139534883720934</c:v>
                </c:pt>
                <c:pt idx="5">
                  <c:v>0.55813953488372092</c:v>
                </c:pt>
                <c:pt idx="6">
                  <c:v>0.67441860465116277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E-49F1-83AD-65476EB555B3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0.27906976744186046</c:v>
                </c:pt>
                <c:pt idx="1">
                  <c:v>0.39534883720930231</c:v>
                </c:pt>
                <c:pt idx="2">
                  <c:v>0.37209302325581395</c:v>
                </c:pt>
                <c:pt idx="3">
                  <c:v>0.32558139534883723</c:v>
                </c:pt>
                <c:pt idx="4">
                  <c:v>0.41860465116279072</c:v>
                </c:pt>
                <c:pt idx="5">
                  <c:v>0.44186046511627908</c:v>
                </c:pt>
                <c:pt idx="6">
                  <c:v>0.32558139534883723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E-49F1-83AD-65476EB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239368"/>
        <c:axId val="249239760"/>
      </c:barChart>
      <c:catAx>
        <c:axId val="24923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39760"/>
        <c:crosses val="autoZero"/>
        <c:auto val="1"/>
        <c:lblAlgn val="ctr"/>
        <c:lblOffset val="100"/>
        <c:noMultiLvlLbl val="0"/>
      </c:catAx>
      <c:valAx>
        <c:axId val="2492397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39368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5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                                                                                                                                                                      </a:t>
          </a:r>
          <a:r>
            <a:rPr lang="en-US" sz="1100" b="1">
              <a:solidFill>
                <a:srgbClr val="FF0000"/>
              </a:solidFill>
            </a:rPr>
            <a:t>March</a:t>
          </a:r>
          <a:r>
            <a:rPr lang="en-US" sz="1100" b="1" baseline="0">
              <a:solidFill>
                <a:srgbClr val="FF0000"/>
              </a:solidFill>
            </a:rPr>
            <a:t> 2024</a:t>
          </a:r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Type in your numbers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43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Type in your numbers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Type in your numbers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Type in your numbers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Type in your numbers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8"/>
  <sheetViews>
    <sheetView tabSelected="1" workbookViewId="0">
      <selection activeCell="B2" sqref="B2"/>
    </sheetView>
  </sheetViews>
  <sheetFormatPr defaultColWidth="41" defaultRowHeight="14.4" x14ac:dyDescent="0.3"/>
  <cols>
    <col min="1" max="1" width="43.5546875" customWidth="1"/>
    <col min="2" max="2" width="26" customWidth="1"/>
    <col min="3" max="3" width="36.55468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3.4414062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style="3" bestFit="1" customWidth="1"/>
    <col min="17" max="17" width="12.77734375" bestFit="1" customWidth="1"/>
    <col min="18" max="18" width="13.44140625" bestFit="1" customWidth="1"/>
    <col min="19" max="20" width="16.77734375" bestFit="1" customWidth="1"/>
    <col min="21" max="21" width="24.44140625" bestFit="1" customWidth="1"/>
    <col min="22" max="22" width="2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style="3" bestFit="1" customWidth="1"/>
    <col min="33" max="33" width="12.5546875" bestFit="1" customWidth="1"/>
    <col min="34" max="34" width="13.21875" bestFit="1" customWidth="1"/>
    <col min="35" max="35" width="12.5546875" bestFit="1" customWidth="1"/>
    <col min="36" max="36" width="13.21875" bestFit="1" customWidth="1"/>
    <col min="37" max="37" width="24.44140625" bestFit="1" customWidth="1"/>
    <col min="38" max="38" width="25" bestFit="1" customWidth="1"/>
    <col min="39" max="39" width="11.5546875" bestFit="1" customWidth="1"/>
    <col min="40" max="40" width="12.21875" bestFit="1" customWidth="1"/>
    <col min="41" max="42" width="12.77734375" bestFit="1" customWidth="1"/>
    <col min="43" max="43" width="13.77734375" bestFit="1" customWidth="1"/>
    <col min="44" max="44" width="11.21875" bestFit="1" customWidth="1"/>
  </cols>
  <sheetData>
    <row r="1" spans="1:44" ht="28.8" x14ac:dyDescent="0.3">
      <c r="B1" t="s">
        <v>58</v>
      </c>
      <c r="C1" t="s">
        <v>0</v>
      </c>
      <c r="D1" s="1" t="s">
        <v>21</v>
      </c>
      <c r="E1" s="1" t="s">
        <v>22</v>
      </c>
      <c r="F1" s="1" t="s">
        <v>1</v>
      </c>
      <c r="G1" s="1" t="s">
        <v>23</v>
      </c>
      <c r="H1" s="1" t="s">
        <v>3</v>
      </c>
      <c r="I1" s="1" t="s">
        <v>24</v>
      </c>
      <c r="J1" s="1" t="s">
        <v>5</v>
      </c>
      <c r="K1" s="1" t="s">
        <v>42</v>
      </c>
      <c r="L1" s="1" t="s">
        <v>43</v>
      </c>
      <c r="M1" s="1" t="s">
        <v>25</v>
      </c>
      <c r="N1" s="1" t="s">
        <v>7</v>
      </c>
      <c r="O1" s="1" t="s">
        <v>26</v>
      </c>
      <c r="P1" s="1" t="s">
        <v>9</v>
      </c>
      <c r="Q1" s="1" t="s">
        <v>27</v>
      </c>
      <c r="R1" s="1" t="s">
        <v>11</v>
      </c>
      <c r="S1" s="1" t="s">
        <v>28</v>
      </c>
      <c r="T1" s="1" t="s">
        <v>29</v>
      </c>
      <c r="U1" s="1" t="s">
        <v>48</v>
      </c>
      <c r="V1" s="1" t="s">
        <v>49</v>
      </c>
      <c r="W1" s="1" t="s">
        <v>30</v>
      </c>
      <c r="X1" s="1" t="s">
        <v>2</v>
      </c>
      <c r="Y1" s="1" t="s">
        <v>31</v>
      </c>
      <c r="Z1" s="1" t="s">
        <v>4</v>
      </c>
      <c r="AA1" s="1" t="s">
        <v>32</v>
      </c>
      <c r="AB1" s="1" t="s">
        <v>6</v>
      </c>
      <c r="AC1" s="1" t="s">
        <v>44</v>
      </c>
      <c r="AD1" s="1" t="s">
        <v>45</v>
      </c>
      <c r="AE1" s="1" t="s">
        <v>33</v>
      </c>
      <c r="AF1" s="1" t="s">
        <v>8</v>
      </c>
      <c r="AG1" s="1" t="s">
        <v>34</v>
      </c>
      <c r="AH1" s="1" t="s">
        <v>10</v>
      </c>
      <c r="AI1" s="1" t="s">
        <v>35</v>
      </c>
      <c r="AJ1" s="1" t="s">
        <v>12</v>
      </c>
      <c r="AK1" s="1" t="s">
        <v>50</v>
      </c>
      <c r="AL1" s="1" t="s">
        <v>51</v>
      </c>
      <c r="AM1" t="s">
        <v>36</v>
      </c>
      <c r="AN1" t="s">
        <v>13</v>
      </c>
      <c r="AO1" s="1" t="s">
        <v>37</v>
      </c>
      <c r="AP1" s="1" t="s">
        <v>38</v>
      </c>
      <c r="AQ1" t="s">
        <v>40</v>
      </c>
      <c r="AR1" s="1" t="s">
        <v>39</v>
      </c>
    </row>
    <row r="2" spans="1:44" s="4" customFormat="1" x14ac:dyDescent="0.3">
      <c r="A2" s="6" t="s">
        <v>54</v>
      </c>
      <c r="B2" s="8" t="s">
        <v>41</v>
      </c>
      <c r="C2" s="4" t="s">
        <v>47</v>
      </c>
      <c r="D2" s="8">
        <v>43</v>
      </c>
      <c r="E2" s="8">
        <v>31</v>
      </c>
      <c r="F2" s="5">
        <f>E2/D2</f>
        <v>0.72093023255813948</v>
      </c>
      <c r="G2" s="8">
        <v>26</v>
      </c>
      <c r="H2" s="5">
        <f>G2/D2</f>
        <v>0.60465116279069764</v>
      </c>
      <c r="I2" s="8">
        <v>27</v>
      </c>
      <c r="J2" s="5">
        <f>I2/D2</f>
        <v>0.62790697674418605</v>
      </c>
      <c r="K2" s="8">
        <v>29</v>
      </c>
      <c r="L2" s="5">
        <f>K2/D2</f>
        <v>0.67441860465116277</v>
      </c>
      <c r="M2" s="8">
        <v>25</v>
      </c>
      <c r="N2" s="5">
        <f>M2/D2</f>
        <v>0.58139534883720934</v>
      </c>
      <c r="O2" s="8">
        <v>24</v>
      </c>
      <c r="P2" s="5">
        <f>O2/D2</f>
        <v>0.55813953488372092</v>
      </c>
      <c r="Q2" s="8">
        <v>29</v>
      </c>
      <c r="R2" s="5">
        <f>Q2/D2</f>
        <v>0.67441860465116277</v>
      </c>
      <c r="S2" s="8">
        <v>23</v>
      </c>
      <c r="T2" s="5">
        <f>S2/D2</f>
        <v>0.53488372093023251</v>
      </c>
      <c r="U2" s="8">
        <v>20</v>
      </c>
      <c r="V2" s="5">
        <f>U2/D2</f>
        <v>0.46511627906976744</v>
      </c>
      <c r="W2" s="8">
        <v>12</v>
      </c>
      <c r="X2" s="5">
        <f>W2/D2</f>
        <v>0.27906976744186046</v>
      </c>
      <c r="Y2" s="8">
        <v>17</v>
      </c>
      <c r="Z2" s="5">
        <f>Y2/D2</f>
        <v>0.39534883720930231</v>
      </c>
      <c r="AA2" s="8">
        <v>16</v>
      </c>
      <c r="AB2" s="5">
        <f>AA2/D2</f>
        <v>0.37209302325581395</v>
      </c>
      <c r="AC2" s="8">
        <v>14</v>
      </c>
      <c r="AD2" s="5">
        <f>AC2/D2</f>
        <v>0.32558139534883723</v>
      </c>
      <c r="AE2" s="8">
        <v>18</v>
      </c>
      <c r="AF2" s="5">
        <f>AE2/D2</f>
        <v>0.41860465116279072</v>
      </c>
      <c r="AG2" s="8">
        <v>19</v>
      </c>
      <c r="AH2" s="5">
        <f>AG2/D2</f>
        <v>0.44186046511627908</v>
      </c>
      <c r="AI2" s="8">
        <v>14</v>
      </c>
      <c r="AJ2" s="5">
        <f>AI2/D2</f>
        <v>0.32558139534883723</v>
      </c>
      <c r="AK2" s="8">
        <v>10</v>
      </c>
      <c r="AL2" s="5">
        <f>AK2/D2</f>
        <v>0.23255813953488372</v>
      </c>
      <c r="AM2" s="8">
        <v>0</v>
      </c>
      <c r="AN2" s="5">
        <f>AM2/D2</f>
        <v>0</v>
      </c>
      <c r="AO2" s="8">
        <v>0</v>
      </c>
      <c r="AP2" s="5">
        <f>AO2/D2</f>
        <v>0</v>
      </c>
      <c r="AQ2" s="8">
        <v>0</v>
      </c>
      <c r="AR2" s="8">
        <v>0</v>
      </c>
    </row>
    <row r="4" spans="1:44" x14ac:dyDescent="0.3">
      <c r="A4" s="7" t="s">
        <v>55</v>
      </c>
    </row>
    <row r="6" spans="1:44" x14ac:dyDescent="0.3">
      <c r="A6" s="7" t="s">
        <v>56</v>
      </c>
    </row>
    <row r="8" spans="1:44" x14ac:dyDescent="0.3">
      <c r="A8" s="7" t="s">
        <v>57</v>
      </c>
      <c r="B8" s="7"/>
    </row>
  </sheetData>
  <sheetProtection sheet="1" objects="1" scenarios="1" selectLockedCells="1"/>
  <protectedRanges>
    <protectedRange sqref="B2:AR2" name="School Data"/>
    <protectedRange sqref="A2" name="School Data_2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"/>
  <sheetViews>
    <sheetView workbookViewId="0">
      <selection activeCell="C9" sqref="C9"/>
    </sheetView>
  </sheetViews>
  <sheetFormatPr defaultRowHeight="14.4" x14ac:dyDescent="0.3"/>
  <cols>
    <col min="1" max="1" width="13.55468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8.21875" bestFit="1" customWidth="1"/>
    <col min="6" max="6" width="15.21875" bestFit="1" customWidth="1"/>
    <col min="7" max="7" width="5.77734375" bestFit="1" customWidth="1"/>
    <col min="8" max="8" width="6.77734375" bestFit="1" customWidth="1"/>
    <col min="9" max="9" width="8.44140625" bestFit="1" customWidth="1"/>
  </cols>
  <sheetData>
    <row r="1" spans="1:9" ht="28.8" x14ac:dyDescent="0.3">
      <c r="B1" t="s">
        <v>14</v>
      </c>
      <c r="C1" t="s">
        <v>15</v>
      </c>
      <c r="D1" t="s">
        <v>16</v>
      </c>
      <c r="E1" t="s">
        <v>46</v>
      </c>
      <c r="F1" s="1" t="s">
        <v>20</v>
      </c>
      <c r="G1" t="s">
        <v>17</v>
      </c>
      <c r="H1" t="s">
        <v>52</v>
      </c>
      <c r="I1" t="s">
        <v>53</v>
      </c>
    </row>
    <row r="2" spans="1:9" x14ac:dyDescent="0.3">
      <c r="A2" t="s">
        <v>18</v>
      </c>
      <c r="B2" s="2">
        <f>'Type in your numbers'!F2</f>
        <v>0.72093023255813948</v>
      </c>
      <c r="C2" s="2">
        <f>'Type in your numbers'!H2</f>
        <v>0.60465116279069764</v>
      </c>
      <c r="D2" s="2">
        <f>'Type in your numbers'!J2</f>
        <v>0.62790697674418605</v>
      </c>
      <c r="E2" s="2">
        <f>'Type in your numbers'!L2</f>
        <v>0.67441860465116277</v>
      </c>
      <c r="F2" s="2" t="e">
        <f>'Type in your numbers'!#REF!</f>
        <v>#REF!</v>
      </c>
      <c r="G2" s="2">
        <f>'Type in your numbers'!N2</f>
        <v>0.58139534883720934</v>
      </c>
      <c r="H2" s="2">
        <f>'Type in your numbers'!P2</f>
        <v>0.55813953488372092</v>
      </c>
      <c r="I2" s="2">
        <f>'Type in your numbers'!R2</f>
        <v>0.67441860465116277</v>
      </c>
    </row>
    <row r="3" spans="1:9" x14ac:dyDescent="0.3">
      <c r="A3" t="s">
        <v>19</v>
      </c>
      <c r="B3" s="2">
        <f>'Type in your numbers'!X2</f>
        <v>0.27906976744186046</v>
      </c>
      <c r="C3" s="2">
        <f>'Type in your numbers'!Z2</f>
        <v>0.39534883720930231</v>
      </c>
      <c r="D3" s="2">
        <f>'Type in your numbers'!AB2</f>
        <v>0.37209302325581395</v>
      </c>
      <c r="E3" s="2">
        <f>'Type in your numbers'!AD2</f>
        <v>0.32558139534883723</v>
      </c>
      <c r="F3" s="2" t="e">
        <f>'Type in your numbers'!#REF!</f>
        <v>#REF!</v>
      </c>
      <c r="G3" s="2">
        <f>'Type in your numbers'!AF2</f>
        <v>0.41860465116279072</v>
      </c>
      <c r="H3" s="2">
        <f>'Type in your numbers'!AH2</f>
        <v>0.44186046511627908</v>
      </c>
      <c r="I3" s="2">
        <f>'Type in your numbers'!AJ2</f>
        <v>0.32558139534883723</v>
      </c>
    </row>
    <row r="4" spans="1:9" x14ac:dyDescent="0.3">
      <c r="A4" t="str">
        <f>"How many children at "&amp;'Type in your numbers'!B2&amp;" are vaccinated?*"</f>
        <v>How many children at Sample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https://www-auth.oregon.gov/oha/PH/PREVENTIONWELLNESS/VACCINESIMMUNIZATION/GETTINGIMMUNIZED/Documents/SchPreschReprtTempFill18.xlsx</Url>
      <Description>Preschool Immunization Rate Report Template - fillable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Immunizations</IASubtopic>
    <Meta_x0020_Keywords xmlns="89254ca4-97c8-4634-a4ae-cc5715b124ab" xsi:nil="true"/>
    <DocumentExpirationDate xmlns="59da1016-2a1b-4f8a-9768-d7a4932f6f16">2026-03-01T08:00:00+00:00</DocumentExpirationDate>
    <IATopic xmlns="59da1016-2a1b-4f8a-9768-d7a4932f6f16">Programs and Services - Prevention</IATopic>
    <Meta_x0020_Description xmlns="89254ca4-97c8-4634-a4ae-cc5715b124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E45ED-C2F9-461B-8186-A7DCF2807A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89254ca4-97c8-4634-a4ae-cc5715b124ab"/>
  </ds:schemaRefs>
</ds:datastoreItem>
</file>

<file path=customXml/itemProps2.xml><?xml version="1.0" encoding="utf-8"?>
<ds:datastoreItem xmlns:ds="http://schemas.openxmlformats.org/officeDocument/2006/customXml" ds:itemID="{46A025B9-8638-4585-AAFD-AB16336C7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63264-E3C8-45A7-8D55-A33C8473B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Type in your numbers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Immunization Rate Report Template - fillable</dc:title>
  <dc:creator>Jeffries Scott R</dc:creator>
  <cp:lastModifiedBy>VANCUREN Anne M</cp:lastModifiedBy>
  <dcterms:created xsi:type="dcterms:W3CDTF">2016-03-02T17:04:00Z</dcterms:created>
  <dcterms:modified xsi:type="dcterms:W3CDTF">2024-03-25T16:04:02Z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  <property fmtid="{D5CDD505-2E9C-101B-9397-08002B2CF9AE}" pid="3" name="WorkflowChangePath">
    <vt:lpwstr>49fedfab-ce00-4b1c-aa16-7810ccc1991d,2;49fedfab-ce00-4b1c-aa16-7810ccc1991d,4;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2024-03-20T17:22:01Z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566da4be-ae31-4127-97ef-ab52851ffdc6</vt:lpwstr>
  </property>
  <property fmtid="{D5CDD505-2E9C-101B-9397-08002B2CF9AE}" pid="10" name="MSIP_Label_ebdd6eeb-0dd0-4927-947e-a759f08fcf55_ContentBits">
    <vt:lpwstr>0</vt:lpwstr>
  </property>
</Properties>
</file>